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6840" windowHeight="23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Sheet1!$A$1:$H$33</definedName>
  </definedNames>
  <calcPr calcId="145621"/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D32" i="1" l="1"/>
  <c r="D33" i="1" s="1"/>
  <c r="E32" i="1"/>
  <c r="E33" i="1" s="1"/>
  <c r="F32" i="1"/>
  <c r="F33" i="1" s="1"/>
  <c r="G32" i="1"/>
  <c r="G33" i="1" s="1"/>
  <c r="H32" i="1"/>
  <c r="H33" i="1" s="1"/>
  <c r="C32" i="1"/>
  <c r="C33" i="1" l="1"/>
  <c r="I33" i="1" s="1"/>
  <c r="I32" i="1"/>
</calcChain>
</file>

<file path=xl/comments1.xml><?xml version="1.0" encoding="utf-8"?>
<comments xmlns="http://schemas.openxmlformats.org/spreadsheetml/2006/main">
  <authors>
    <author>Owner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Work out what this says!!</t>
        </r>
      </text>
    </comment>
  </commentList>
</comments>
</file>

<file path=xl/sharedStrings.xml><?xml version="1.0" encoding="utf-8"?>
<sst xmlns="http://schemas.openxmlformats.org/spreadsheetml/2006/main" count="50" uniqueCount="41">
  <si>
    <t>Communication/broadband</t>
  </si>
  <si>
    <t>Broadband ok now</t>
  </si>
  <si>
    <t>It’s not fair that a few homes in our village are excluded from access to Superfast .   Somethings needs to be done to achieve parity.</t>
  </si>
  <si>
    <t>OK now</t>
  </si>
  <si>
    <t>Superfast Broadband required urgently – falling behind other local villages</t>
  </si>
  <si>
    <t>Faster broadband</t>
  </si>
  <si>
    <t>Broadband now better but phone signal still bad</t>
  </si>
  <si>
    <r>
      <t>All villagers should</t>
    </r>
    <r>
      <rPr>
        <u/>
        <sz val="11"/>
        <color theme="1"/>
        <rFont val="Calibri"/>
        <family val="2"/>
        <scheme val="minor"/>
      </rPr>
      <t xml:space="preserve"> not </t>
    </r>
    <r>
      <rPr>
        <sz val="11"/>
        <color theme="1"/>
        <rFont val="Calibri"/>
        <family val="2"/>
        <scheme val="minor"/>
      </rPr>
      <t>be disadvantaged and be given optical broadband</t>
    </r>
  </si>
  <si>
    <t>Fibre optic available – great – but speeds still stabilising</t>
  </si>
  <si>
    <t>Broadband is slow</t>
  </si>
  <si>
    <t>Is getting better.   Schoolchildren and businesses need a secure, fast broadband connection throughout the village</t>
  </si>
  <si>
    <t>Mobile signal poor.    Broadband poor at times despite recent improvements</t>
  </si>
  <si>
    <t>Broadband providers needs to realise that just because you live in a village you (still) want access to internet</t>
  </si>
  <si>
    <t>Slowly arriving</t>
  </si>
  <si>
    <t>Has recently improved</t>
  </si>
  <si>
    <t>Superfast Broadband – Holwell falling behind many other villages</t>
  </si>
  <si>
    <t>Thanks to the efforts of one person we now have superfast broadband in the main part of the village.   The old PC did nothing – the new should now do something for the remainder of the community</t>
  </si>
  <si>
    <t>Extension of fast broadband to cover larger part of Holwell.    Important for any business expansion</t>
  </si>
  <si>
    <t>Some issues still with Superfast Broadband but thanks to those who pressed for it.    Important to future viability of Holwell</t>
  </si>
  <si>
    <t xml:space="preserve">Don’t have any computers </t>
  </si>
  <si>
    <t>Mobile phone and broadband coverage is poor, needs to be expanded</t>
  </si>
  <si>
    <t>Already promised</t>
  </si>
  <si>
    <t>Broadband developments – excellent progress, beneficial to all</t>
  </si>
  <si>
    <t>Broadband in the Borough area is lamentable</t>
  </si>
  <si>
    <t>12 houses in The Borough/Barnes Cross and Buckshaw missed out on the recent high speed broadband improvements.   This should be rectified asap</t>
  </si>
  <si>
    <t>Broadband has meant much greater opportunities for those working from home.   Unfortunately the existing broadband has now slowed down and BT should explain why</t>
  </si>
  <si>
    <t>Superfast is needed</t>
  </si>
  <si>
    <t>OK</t>
  </si>
  <si>
    <t>Broadband not good – very slow</t>
  </si>
  <si>
    <t>Greater speeds especially for businesses as very frustrating at present</t>
  </si>
  <si>
    <t>Definitely to be improved</t>
  </si>
  <si>
    <t>BB access poor</t>
  </si>
  <si>
    <t>BB speed poor</t>
  </si>
  <si>
    <t>Mobile signal poor</t>
  </si>
  <si>
    <t>BB access  to all in H</t>
  </si>
  <si>
    <t>Broadband access better</t>
  </si>
  <si>
    <t>No IT</t>
  </si>
  <si>
    <t>Nos</t>
  </si>
  <si>
    <t>%</t>
  </si>
  <si>
    <t>Column1</t>
  </si>
  <si>
    <t>Column2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</si>
</sst>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 wrapText="1"/>
    </xf>
    <xf numFmtId="9" fontId="0" fillId="0" borderId="0" xfId="0" applyNumberFormat="1"/>
  </cellXfs>
  <cellStyles count="1">
    <cellStyle name="Normal" xfId="0" builtinId="0"/>
  </cellStyles>
  <dxfs count="11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Communication/broadband</a:t>
            </a:r>
            <a:r>
              <a:rPr lang="en-GB" sz="18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endParaRPr lang="en-GB"/>
          </a:p>
        </c:rich>
      </c:tx>
      <c:layout/>
      <c:overlay val="1"/>
      <c:spPr>
        <a:solidFill>
          <a:schemeClr val="lt1"/>
        </a:solidFill>
        <a:ln w="25400" cap="flat" cmpd="sng" algn="ctr">
          <a:solidFill>
            <a:schemeClr val="accent3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2587073640966505E-2"/>
          <c:y val="2.0143886897865466E-2"/>
          <c:w val="0.75491113954005173"/>
          <c:h val="0.91999077161078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Broadband access better</c:v>
                </c:pt>
              </c:strCache>
            </c:strRef>
          </c:tx>
          <c:invertIfNegative val="0"/>
          <c:cat>
            <c:strRef>
              <c:f>Sheet2!$A$2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Sheet2!$B$2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BB access poor</c:v>
                </c:pt>
              </c:strCache>
            </c:strRef>
          </c:tx>
          <c:invertIfNegative val="0"/>
          <c:cat>
            <c:strRef>
              <c:f>Sheet2!$A$2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Sheet2!$C$2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BB access  to all in H</c:v>
                </c:pt>
              </c:strCache>
            </c:strRef>
          </c:tx>
          <c:invertIfNegative val="0"/>
          <c:cat>
            <c:strRef>
              <c:f>Sheet2!$A$2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Sheet2!$D$2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BB speed poor</c:v>
                </c:pt>
              </c:strCache>
            </c:strRef>
          </c:tx>
          <c:invertIfNegative val="0"/>
          <c:cat>
            <c:strRef>
              <c:f>Sheet2!$A$2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Sheet2!$E$2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Mobile signal poor</c:v>
                </c:pt>
              </c:strCache>
            </c:strRef>
          </c:tx>
          <c:invertIfNegative val="0"/>
          <c:cat>
            <c:strRef>
              <c:f>Sheet2!$A$2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Sheet2!$F$2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No IT</c:v>
                </c:pt>
              </c:strCache>
            </c:strRef>
          </c:tx>
          <c:invertIfNegative val="0"/>
          <c:cat>
            <c:strRef>
              <c:f>Sheet2!$A$2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Sheet2!$G$2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13888"/>
        <c:axId val="71015808"/>
      </c:barChart>
      <c:catAx>
        <c:axId val="71013888"/>
        <c:scaling>
          <c:orientation val="minMax"/>
        </c:scaling>
        <c:delete val="0"/>
        <c:axPos val="b"/>
        <c:majorTickMark val="out"/>
        <c:minorTickMark val="none"/>
        <c:tickLblPos val="nextTo"/>
        <c:crossAx val="71015808"/>
        <c:crosses val="autoZero"/>
        <c:auto val="1"/>
        <c:lblAlgn val="ctr"/>
        <c:lblOffset val="100"/>
        <c:noMultiLvlLbl val="0"/>
      </c:catAx>
      <c:valAx>
        <c:axId val="71015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013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185736</xdr:rowOff>
    </xdr:from>
    <xdr:to>
      <xdr:col>6</xdr:col>
      <xdr:colOff>409575</xdr:colOff>
      <xdr:row>34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I33" totalsRowShown="0" headerRowDxfId="10" dataDxfId="9">
  <autoFilter ref="A1:I33"/>
  <tableColumns count="9">
    <tableColumn id="1" name="Column1" dataDxfId="8"/>
    <tableColumn id="2" name="Communication/broadband" dataDxfId="7"/>
    <tableColumn id="3" name="Broadband access better" dataDxfId="6"/>
    <tableColumn id="4" name="BB access poor" dataDxfId="5"/>
    <tableColumn id="5" name="BB access  to all in H" dataDxfId="4"/>
    <tableColumn id="7" name="BB speed poor" dataDxfId="3"/>
    <tableColumn id="9" name="Mobile signal poor" dataDxfId="2"/>
    <tableColumn id="11" name="No IT" dataDxfId="1"/>
    <tableColumn id="12" name="Column2" dataDxfId="0">
      <calculatedColumnFormula>SUM(Table1[[#This Row],[Broadband access better]:[No IT]])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G3" totalsRowShown="0">
  <autoFilter ref="A1:G3"/>
  <tableColumns count="7">
    <tableColumn id="1" name="Communication/broadband"/>
    <tableColumn id="2" name="Broadband access better"/>
    <tableColumn id="3" name="BB access poor"/>
    <tableColumn id="4" name="BB access  to all in H"/>
    <tableColumn id="6" name="BB speed poor"/>
    <tableColumn id="8" name="Mobile signal poor"/>
    <tableColumn id="10" name="No IT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H1" sqref="H1:H1048576"/>
    </sheetView>
  </sheetViews>
  <sheetFormatPr defaultRowHeight="15" x14ac:dyDescent="0.25"/>
  <cols>
    <col min="1" max="1" width="11" style="6" customWidth="1"/>
    <col min="2" max="2" width="69.28515625" style="4" customWidth="1"/>
    <col min="3" max="3" width="7.42578125" style="10" customWidth="1"/>
    <col min="4" max="8" width="7.42578125" style="12" customWidth="1"/>
    <col min="9" max="16384" width="9.140625" style="4"/>
  </cols>
  <sheetData>
    <row r="1" spans="1:9" s="7" customFormat="1" ht="60" x14ac:dyDescent="0.25">
      <c r="A1" s="1" t="s">
        <v>39</v>
      </c>
      <c r="B1" s="5" t="s">
        <v>0</v>
      </c>
      <c r="C1" s="9" t="s">
        <v>35</v>
      </c>
      <c r="D1" s="11" t="s">
        <v>31</v>
      </c>
      <c r="E1" s="11" t="s">
        <v>34</v>
      </c>
      <c r="F1" s="11" t="s">
        <v>32</v>
      </c>
      <c r="G1" s="11" t="s">
        <v>33</v>
      </c>
      <c r="H1" s="11" t="s">
        <v>36</v>
      </c>
      <c r="I1" s="11" t="s">
        <v>40</v>
      </c>
    </row>
    <row r="2" spans="1:9" x14ac:dyDescent="0.25">
      <c r="A2" s="1">
        <v>1</v>
      </c>
      <c r="B2" s="3" t="s">
        <v>1</v>
      </c>
      <c r="C2" s="9">
        <v>1</v>
      </c>
      <c r="D2" s="11"/>
      <c r="E2" s="11"/>
      <c r="I2" s="12">
        <f>SUM(Table1[[#This Row],[Broadband access better]:[No IT]])</f>
        <v>1</v>
      </c>
    </row>
    <row r="3" spans="1:9" ht="30" x14ac:dyDescent="0.25">
      <c r="A3" s="1">
        <v>2</v>
      </c>
      <c r="B3" s="2" t="s">
        <v>2</v>
      </c>
      <c r="C3" s="9"/>
      <c r="D3" s="11"/>
      <c r="E3" s="11">
        <v>1</v>
      </c>
      <c r="I3" s="12">
        <f>SUM(Table1[[#This Row],[Broadband access better]:[No IT]])</f>
        <v>1</v>
      </c>
    </row>
    <row r="4" spans="1:9" x14ac:dyDescent="0.25">
      <c r="A4" s="1">
        <v>3</v>
      </c>
      <c r="B4" s="2" t="s">
        <v>3</v>
      </c>
      <c r="C4" s="9">
        <v>1</v>
      </c>
      <c r="D4" s="11"/>
      <c r="E4" s="11"/>
      <c r="I4" s="12">
        <f>SUM(Table1[[#This Row],[Broadband access better]:[No IT]])</f>
        <v>1</v>
      </c>
    </row>
    <row r="5" spans="1:9" x14ac:dyDescent="0.25">
      <c r="A5" s="1">
        <v>4</v>
      </c>
      <c r="B5" s="2" t="s">
        <v>4</v>
      </c>
      <c r="C5" s="9"/>
      <c r="D5" s="11">
        <v>1</v>
      </c>
      <c r="E5" s="11"/>
      <c r="I5" s="12">
        <f>SUM(Table1[[#This Row],[Broadband access better]:[No IT]])</f>
        <v>1</v>
      </c>
    </row>
    <row r="6" spans="1:9" x14ac:dyDescent="0.25">
      <c r="A6" s="1">
        <v>5</v>
      </c>
      <c r="B6" s="2" t="s">
        <v>5</v>
      </c>
      <c r="C6" s="9"/>
      <c r="D6" s="11"/>
      <c r="E6" s="11"/>
      <c r="F6" s="12">
        <v>1</v>
      </c>
      <c r="I6" s="12">
        <f>SUM(Table1[[#This Row],[Broadband access better]:[No IT]])</f>
        <v>1</v>
      </c>
    </row>
    <row r="7" spans="1:9" x14ac:dyDescent="0.25">
      <c r="A7" s="1">
        <v>6</v>
      </c>
      <c r="B7" s="2" t="s">
        <v>6</v>
      </c>
      <c r="C7" s="9">
        <v>1</v>
      </c>
      <c r="D7" s="11"/>
      <c r="E7" s="11"/>
      <c r="G7" s="12">
        <v>1</v>
      </c>
      <c r="I7" s="12">
        <f>SUM(Table1[[#This Row],[Broadband access better]:[No IT]])</f>
        <v>2</v>
      </c>
    </row>
    <row r="8" spans="1:9" x14ac:dyDescent="0.25">
      <c r="A8" s="1">
        <v>7</v>
      </c>
      <c r="B8" s="2" t="s">
        <v>7</v>
      </c>
      <c r="C8" s="9"/>
      <c r="D8" s="11"/>
      <c r="E8" s="11">
        <v>1</v>
      </c>
      <c r="I8" s="12">
        <f>SUM(Table1[[#This Row],[Broadband access better]:[No IT]])</f>
        <v>1</v>
      </c>
    </row>
    <row r="9" spans="1:9" x14ac:dyDescent="0.25">
      <c r="A9" s="1">
        <v>8</v>
      </c>
      <c r="B9" s="2" t="s">
        <v>8</v>
      </c>
      <c r="C9" s="9">
        <v>1</v>
      </c>
      <c r="D9" s="11"/>
      <c r="E9" s="11"/>
      <c r="I9" s="12">
        <f>SUM(Table1[[#This Row],[Broadband access better]:[No IT]])</f>
        <v>1</v>
      </c>
    </row>
    <row r="10" spans="1:9" x14ac:dyDescent="0.25">
      <c r="A10" s="1">
        <v>9</v>
      </c>
      <c r="B10" s="2" t="s">
        <v>9</v>
      </c>
      <c r="C10" s="9"/>
      <c r="D10" s="11"/>
      <c r="E10" s="11"/>
      <c r="F10" s="12">
        <v>1</v>
      </c>
      <c r="I10" s="12">
        <f>SUM(Table1[[#This Row],[Broadband access better]:[No IT]])</f>
        <v>1</v>
      </c>
    </row>
    <row r="11" spans="1:9" ht="30" x14ac:dyDescent="0.25">
      <c r="A11" s="1">
        <v>10</v>
      </c>
      <c r="B11" s="2" t="s">
        <v>10</v>
      </c>
      <c r="C11" s="9">
        <v>1</v>
      </c>
      <c r="D11" s="11"/>
      <c r="E11" s="11"/>
      <c r="I11" s="12">
        <f>SUM(Table1[[#This Row],[Broadband access better]:[No IT]])</f>
        <v>1</v>
      </c>
    </row>
    <row r="12" spans="1:9" ht="22.5" customHeight="1" x14ac:dyDescent="0.25">
      <c r="A12" s="1">
        <v>11</v>
      </c>
      <c r="B12" s="1" t="s">
        <v>11</v>
      </c>
      <c r="C12" s="9"/>
      <c r="D12" s="11">
        <v>1</v>
      </c>
      <c r="E12" s="11"/>
      <c r="G12" s="12">
        <v>1</v>
      </c>
      <c r="I12" s="12">
        <f>SUM(Table1[[#This Row],[Broadband access better]:[No IT]])</f>
        <v>2</v>
      </c>
    </row>
    <row r="13" spans="1:9" ht="30" x14ac:dyDescent="0.25">
      <c r="A13" s="1">
        <v>12</v>
      </c>
      <c r="B13" s="2" t="s">
        <v>12</v>
      </c>
      <c r="C13" s="9"/>
      <c r="D13" s="11"/>
      <c r="E13" s="11">
        <v>1</v>
      </c>
      <c r="I13" s="12">
        <f>SUM(Table1[[#This Row],[Broadband access better]:[No IT]])</f>
        <v>1</v>
      </c>
    </row>
    <row r="14" spans="1:9" x14ac:dyDescent="0.25">
      <c r="A14" s="1">
        <v>13</v>
      </c>
      <c r="B14" s="2" t="s">
        <v>13</v>
      </c>
      <c r="C14" s="9"/>
      <c r="D14" s="11"/>
      <c r="E14" s="11">
        <v>1</v>
      </c>
      <c r="I14" s="12">
        <f>SUM(Table1[[#This Row],[Broadband access better]:[No IT]])</f>
        <v>1</v>
      </c>
    </row>
    <row r="15" spans="1:9" x14ac:dyDescent="0.25">
      <c r="A15" s="1">
        <v>14</v>
      </c>
      <c r="B15" s="2" t="s">
        <v>14</v>
      </c>
      <c r="C15" s="9">
        <v>1</v>
      </c>
      <c r="D15" s="11"/>
      <c r="E15" s="11"/>
      <c r="I15" s="12">
        <f>SUM(Table1[[#This Row],[Broadband access better]:[No IT]])</f>
        <v>1</v>
      </c>
    </row>
    <row r="16" spans="1:9" x14ac:dyDescent="0.25">
      <c r="A16" s="1">
        <v>15</v>
      </c>
      <c r="B16" s="2" t="s">
        <v>15</v>
      </c>
      <c r="C16" s="9"/>
      <c r="D16" s="11"/>
      <c r="E16" s="11">
        <v>1</v>
      </c>
      <c r="I16" s="12">
        <f>SUM(Table1[[#This Row],[Broadband access better]:[No IT]])</f>
        <v>1</v>
      </c>
    </row>
    <row r="17" spans="1:9" ht="45" x14ac:dyDescent="0.25">
      <c r="A17" s="1">
        <v>16</v>
      </c>
      <c r="B17" s="2" t="s">
        <v>16</v>
      </c>
      <c r="C17" s="9"/>
      <c r="D17" s="11"/>
      <c r="E17" s="11">
        <v>1</v>
      </c>
      <c r="I17" s="12">
        <f>SUM(Table1[[#This Row],[Broadband access better]:[No IT]])</f>
        <v>1</v>
      </c>
    </row>
    <row r="18" spans="1:9" ht="30" x14ac:dyDescent="0.25">
      <c r="A18" s="1">
        <v>17</v>
      </c>
      <c r="B18" s="2" t="s">
        <v>17</v>
      </c>
      <c r="C18" s="9"/>
      <c r="D18" s="11"/>
      <c r="E18" s="11">
        <v>1</v>
      </c>
      <c r="I18" s="12">
        <f>SUM(Table1[[#This Row],[Broadband access better]:[No IT]])</f>
        <v>1</v>
      </c>
    </row>
    <row r="19" spans="1:9" ht="30" x14ac:dyDescent="0.25">
      <c r="A19" s="1">
        <v>18</v>
      </c>
      <c r="B19" s="2" t="s">
        <v>18</v>
      </c>
      <c r="C19" s="9">
        <v>1</v>
      </c>
      <c r="D19" s="11"/>
      <c r="E19" s="11"/>
      <c r="I19" s="12">
        <f>SUM(Table1[[#This Row],[Broadband access better]:[No IT]])</f>
        <v>1</v>
      </c>
    </row>
    <row r="20" spans="1:9" x14ac:dyDescent="0.25">
      <c r="A20" s="1">
        <v>19</v>
      </c>
      <c r="B20" s="2" t="s">
        <v>19</v>
      </c>
      <c r="C20" s="9"/>
      <c r="D20" s="11"/>
      <c r="E20" s="11"/>
      <c r="H20" s="12">
        <v>1</v>
      </c>
      <c r="I20" s="12">
        <f>SUM(Table1[[#This Row],[Broadband access better]:[No IT]])</f>
        <v>1</v>
      </c>
    </row>
    <row r="21" spans="1:9" x14ac:dyDescent="0.25">
      <c r="A21" s="1">
        <v>20</v>
      </c>
      <c r="B21" s="2" t="s">
        <v>20</v>
      </c>
      <c r="C21" s="9"/>
      <c r="D21" s="11">
        <v>1</v>
      </c>
      <c r="E21" s="11"/>
      <c r="F21" s="12">
        <v>1</v>
      </c>
      <c r="G21" s="12">
        <v>1</v>
      </c>
      <c r="I21" s="12">
        <f>SUM(Table1[[#This Row],[Broadband access better]:[No IT]])</f>
        <v>3</v>
      </c>
    </row>
    <row r="22" spans="1:9" x14ac:dyDescent="0.25">
      <c r="A22" s="1">
        <v>21</v>
      </c>
      <c r="B22" s="2" t="s">
        <v>21</v>
      </c>
      <c r="C22" s="9"/>
      <c r="D22" s="11"/>
      <c r="E22" s="11">
        <v>1</v>
      </c>
      <c r="I22" s="12">
        <f>SUM(Table1[[#This Row],[Broadband access better]:[No IT]])</f>
        <v>1</v>
      </c>
    </row>
    <row r="23" spans="1:9" x14ac:dyDescent="0.25">
      <c r="A23" s="1">
        <v>22</v>
      </c>
      <c r="B23" s="2" t="s">
        <v>22</v>
      </c>
      <c r="C23" s="9">
        <v>1</v>
      </c>
      <c r="D23" s="11"/>
      <c r="E23" s="11"/>
      <c r="I23" s="12">
        <f>SUM(Table1[[#This Row],[Broadband access better]:[No IT]])</f>
        <v>1</v>
      </c>
    </row>
    <row r="24" spans="1:9" x14ac:dyDescent="0.25">
      <c r="A24" s="1">
        <v>23</v>
      </c>
      <c r="B24" s="2" t="s">
        <v>23</v>
      </c>
      <c r="C24" s="9"/>
      <c r="D24" s="11">
        <v>1</v>
      </c>
      <c r="E24" s="11"/>
      <c r="I24" s="12">
        <f>SUM(Table1[[#This Row],[Broadband access better]:[No IT]])</f>
        <v>1</v>
      </c>
    </row>
    <row r="25" spans="1:9" ht="30" x14ac:dyDescent="0.25">
      <c r="A25" s="1">
        <v>24</v>
      </c>
      <c r="B25" s="2" t="s">
        <v>24</v>
      </c>
      <c r="C25" s="9"/>
      <c r="D25" s="11"/>
      <c r="E25" s="11">
        <v>1</v>
      </c>
      <c r="I25" s="12">
        <f>SUM(Table1[[#This Row],[Broadband access better]:[No IT]])</f>
        <v>1</v>
      </c>
    </row>
    <row r="26" spans="1:9" ht="45" x14ac:dyDescent="0.25">
      <c r="A26" s="1">
        <v>25</v>
      </c>
      <c r="B26" s="2" t="s">
        <v>25</v>
      </c>
      <c r="C26" s="9">
        <v>1</v>
      </c>
      <c r="D26" s="11"/>
      <c r="E26" s="11"/>
      <c r="F26" s="12">
        <v>1</v>
      </c>
      <c r="I26" s="12">
        <f>SUM(Table1[[#This Row],[Broadband access better]:[No IT]])</f>
        <v>2</v>
      </c>
    </row>
    <row r="27" spans="1:9" x14ac:dyDescent="0.25">
      <c r="A27" s="1">
        <v>26</v>
      </c>
      <c r="B27" s="2" t="s">
        <v>26</v>
      </c>
      <c r="C27" s="9"/>
      <c r="D27" s="11"/>
      <c r="E27" s="11">
        <v>1</v>
      </c>
      <c r="I27" s="12">
        <f>SUM(Table1[[#This Row],[Broadband access better]:[No IT]])</f>
        <v>1</v>
      </c>
    </row>
    <row r="28" spans="1:9" x14ac:dyDescent="0.25">
      <c r="A28" s="1">
        <v>27</v>
      </c>
      <c r="B28" s="2" t="s">
        <v>27</v>
      </c>
      <c r="C28" s="9">
        <v>1</v>
      </c>
      <c r="D28" s="11"/>
      <c r="E28" s="11"/>
      <c r="I28" s="12">
        <f>SUM(Table1[[#This Row],[Broadband access better]:[No IT]])</f>
        <v>1</v>
      </c>
    </row>
    <row r="29" spans="1:9" x14ac:dyDescent="0.25">
      <c r="A29" s="1">
        <v>28</v>
      </c>
      <c r="B29" s="2" t="s">
        <v>28</v>
      </c>
      <c r="C29" s="9"/>
      <c r="D29" s="11"/>
      <c r="E29" s="11"/>
      <c r="F29" s="12">
        <v>1</v>
      </c>
      <c r="I29" s="12">
        <f>SUM(Table1[[#This Row],[Broadband access better]:[No IT]])</f>
        <v>1</v>
      </c>
    </row>
    <row r="30" spans="1:9" x14ac:dyDescent="0.25">
      <c r="A30" s="1">
        <v>29</v>
      </c>
      <c r="B30" s="2" t="s">
        <v>29</v>
      </c>
      <c r="C30" s="9"/>
      <c r="D30" s="11"/>
      <c r="E30" s="11"/>
      <c r="F30" s="12">
        <v>1</v>
      </c>
      <c r="I30" s="12">
        <f>SUM(Table1[[#This Row],[Broadband access better]:[No IT]])</f>
        <v>1</v>
      </c>
    </row>
    <row r="31" spans="1:9" x14ac:dyDescent="0.25">
      <c r="A31" s="1">
        <v>30</v>
      </c>
      <c r="B31" s="2" t="s">
        <v>30</v>
      </c>
      <c r="C31" s="9"/>
      <c r="D31" s="11"/>
      <c r="E31" s="11">
        <v>1</v>
      </c>
      <c r="I31" s="12">
        <f>SUM(Table1[[#This Row],[Broadband access better]:[No IT]])</f>
        <v>1</v>
      </c>
    </row>
    <row r="32" spans="1:9" ht="15.75" x14ac:dyDescent="0.25">
      <c r="A32" s="1"/>
      <c r="B32" s="8" t="s">
        <v>37</v>
      </c>
      <c r="C32" s="9">
        <f>SUM(C2:C31)</f>
        <v>10</v>
      </c>
      <c r="D32" s="11">
        <f t="shared" ref="D32:H32" si="0">SUM(D2:D31)</f>
        <v>4</v>
      </c>
      <c r="E32" s="11">
        <f t="shared" si="0"/>
        <v>11</v>
      </c>
      <c r="F32" s="11">
        <f t="shared" si="0"/>
        <v>6</v>
      </c>
      <c r="G32" s="11">
        <f t="shared" si="0"/>
        <v>3</v>
      </c>
      <c r="H32" s="11">
        <f t="shared" si="0"/>
        <v>1</v>
      </c>
      <c r="I32" s="12">
        <f>SUM(Table1[[#This Row],[Broadband access better]:[No IT]])</f>
        <v>35</v>
      </c>
    </row>
    <row r="33" spans="1:9" ht="15.75" x14ac:dyDescent="0.25">
      <c r="A33" s="1"/>
      <c r="B33" s="8" t="s">
        <v>38</v>
      </c>
      <c r="C33" s="13">
        <f>C32/$A$31</f>
        <v>0.33333333333333331</v>
      </c>
      <c r="D33" s="13">
        <f>D32/$A$31</f>
        <v>0.13333333333333333</v>
      </c>
      <c r="E33" s="13">
        <f t="shared" ref="E33:H33" si="1">E32/$A$31</f>
        <v>0.36666666666666664</v>
      </c>
      <c r="F33" s="13">
        <f t="shared" si="1"/>
        <v>0.2</v>
      </c>
      <c r="G33" s="13">
        <f t="shared" si="1"/>
        <v>0.1</v>
      </c>
      <c r="H33" s="13">
        <f t="shared" si="1"/>
        <v>3.3333333333333333E-2</v>
      </c>
      <c r="I33" s="12">
        <f>SUM(Table1[[#This Row],[Broadband access better]:[No IT]])</f>
        <v>1.1666666666666667</v>
      </c>
    </row>
  </sheetData>
  <pageMargins left="0.7" right="0.7" top="0.75" bottom="0.75" header="0.3" footer="0.3"/>
  <pageSetup paperSize="9" scale="71" orientation="landscape" horizontalDpi="4294967293" verticalDpi="4294967293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/>
  </sheetViews>
  <sheetFormatPr defaultRowHeight="15" x14ac:dyDescent="0.25"/>
  <cols>
    <col min="1" max="1" width="27.5703125" customWidth="1"/>
    <col min="2" max="2" width="24.7109375" customWidth="1"/>
    <col min="3" max="3" width="16" customWidth="1"/>
    <col min="4" max="4" width="20.5703125" customWidth="1"/>
    <col min="5" max="5" width="15.85546875" customWidth="1"/>
    <col min="6" max="6" width="19.5703125" customWidth="1"/>
  </cols>
  <sheetData>
    <row r="1" spans="1:7" x14ac:dyDescent="0.25">
      <c r="A1" t="s">
        <v>0</v>
      </c>
      <c r="B1" t="s">
        <v>35</v>
      </c>
      <c r="C1" t="s">
        <v>31</v>
      </c>
      <c r="D1" t="s">
        <v>34</v>
      </c>
      <c r="E1" t="s">
        <v>32</v>
      </c>
      <c r="F1" t="s">
        <v>33</v>
      </c>
      <c r="G1" t="s">
        <v>36</v>
      </c>
    </row>
    <row r="2" spans="1:7" x14ac:dyDescent="0.25">
      <c r="A2" t="s">
        <v>37</v>
      </c>
      <c r="B2">
        <v>10</v>
      </c>
      <c r="C2">
        <v>5</v>
      </c>
      <c r="D2">
        <v>11</v>
      </c>
      <c r="E2">
        <v>5</v>
      </c>
      <c r="F2">
        <v>3</v>
      </c>
      <c r="G2">
        <v>1</v>
      </c>
    </row>
    <row r="3" spans="1:7" x14ac:dyDescent="0.25">
      <c r="A3" t="s">
        <v>38</v>
      </c>
      <c r="B3" s="14">
        <v>0.33333333333333331</v>
      </c>
      <c r="C3" s="14">
        <v>0.16666666666666666</v>
      </c>
      <c r="D3" s="14">
        <v>0.36666666666666664</v>
      </c>
      <c r="E3" s="14">
        <v>0.16666666666666666</v>
      </c>
      <c r="F3" s="14">
        <v>0.1</v>
      </c>
      <c r="G3" s="14">
        <v>3.3333333333333333E-2</v>
      </c>
    </row>
  </sheetData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2016-06-13T10:57:07Z</cp:lastPrinted>
  <dcterms:created xsi:type="dcterms:W3CDTF">2016-06-02T13:45:38Z</dcterms:created>
  <dcterms:modified xsi:type="dcterms:W3CDTF">2016-06-13T10:57:28Z</dcterms:modified>
</cp:coreProperties>
</file>