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2310" windowWidth="6840" windowHeight="2325"/>
  </bookViews>
  <sheets>
    <sheet name="Sheet1" sheetId="1" r:id="rId1"/>
    <sheet name="pivot" sheetId="2" r:id="rId2"/>
    <sheet name="Sheet3" sheetId="3" r:id="rId3"/>
  </sheets>
  <definedNames>
    <definedName name="_xlnm.Print_Area" localSheetId="0">Sheet1!$A$1:$U$46</definedName>
  </definedNames>
  <calcPr calcId="145621"/>
</workbook>
</file>

<file path=xl/calcChain.xml><?xml version="1.0" encoding="utf-8"?>
<calcChain xmlns="http://schemas.openxmlformats.org/spreadsheetml/2006/main">
  <c r="D48" i="1" l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O47" i="1"/>
  <c r="P47" i="1"/>
  <c r="Q47" i="1"/>
  <c r="R47" i="1"/>
  <c r="S47" i="1"/>
  <c r="T47" i="1"/>
  <c r="U47" i="1"/>
  <c r="C48" i="1"/>
  <c r="D47" i="1"/>
  <c r="E47" i="1"/>
  <c r="F47" i="1"/>
  <c r="G47" i="1"/>
  <c r="H47" i="1"/>
  <c r="I47" i="1"/>
  <c r="J47" i="1"/>
  <c r="K47" i="1"/>
  <c r="L47" i="1"/>
  <c r="M47" i="1"/>
  <c r="N47" i="1"/>
  <c r="C47" i="1"/>
</calcChain>
</file>

<file path=xl/sharedStrings.xml><?xml version="1.0" encoding="utf-8"?>
<sst xmlns="http://schemas.openxmlformats.org/spreadsheetml/2006/main" count="89" uniqueCount="70">
  <si>
    <t>Housing and planning</t>
  </si>
  <si>
    <t>It would be nice to have some infilling.  A few starter homes with gardens for children to play in and enough parking for two cars at each property OFF ROAD.   No community parking as this always cases problems</t>
  </si>
  <si>
    <t>Holwell too small for housing development other than infilling</t>
  </si>
  <si>
    <t>More well planned housing also desirable</t>
  </si>
  <si>
    <t>We need starter homes to bring new families (young) to our village – with adequate parking and surrounding space</t>
  </si>
  <si>
    <t>No more development, only infill please</t>
  </si>
  <si>
    <t>No development on Pulham Road – poor drainage (very wet) &amp; traffic issues (large lorries)</t>
  </si>
  <si>
    <t>Family houses for local people especially our younger residents</t>
  </si>
  <si>
    <t>Some sort of affordable housing plan would allow new blood poss. With children into the village</t>
  </si>
  <si>
    <t>Housing for local workers with clauses not to sell on   Worried on water supply and sewerage for more houses</t>
  </si>
  <si>
    <t>Happy to see more houses as all villages need to grow but they must be as carbon neutral as possible looking to the future this is good</t>
  </si>
  <si>
    <t>We do not want Holwell to be an elite clique.   Bringing affordable homes will encourage younger professionals</t>
  </si>
  <si>
    <r>
      <t xml:space="preserve">More housing welcome but carefully controlled –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large developments (i.e. Crouch Lane)</t>
    </r>
  </si>
  <si>
    <t>More affordable homes for young families etc</t>
  </si>
  <si>
    <t>Infilling for modest properties for young families but big enough for families to grow and put down roots in the village</t>
  </si>
  <si>
    <t>Small scale developments should be allowed (perhaps &lt; 3 per site?)</t>
  </si>
  <si>
    <t>Any large increase in housing would exacerbate the lanes with more traffic and change to character of the village and pleasure of living in the countryside</t>
  </si>
  <si>
    <t>Feel any housing development inc. affordable rarely last beyond first owner</t>
  </si>
  <si>
    <r>
      <t xml:space="preserve">Any new builds to encourage first time buyers should be purchased by </t>
    </r>
    <r>
      <rPr>
        <u/>
        <sz val="11"/>
        <color theme="1"/>
        <rFont val="Calibri"/>
        <family val="2"/>
        <scheme val="minor"/>
      </rPr>
      <t xml:space="preserve">local </t>
    </r>
    <r>
      <rPr>
        <sz val="11"/>
        <color theme="1"/>
        <rFont val="Calibri"/>
        <family val="2"/>
        <scheme val="minor"/>
      </rPr>
      <t>first time buyers (FTB) and price should be affordable</t>
    </r>
  </si>
  <si>
    <t>Needs to be SUSTAINABLE development.   There are no amenities here and no good transport / communication links</t>
  </si>
  <si>
    <t>Small pockets of housing no bigger than 10 units – anything large would overpower the village.   We need growth to keep the village alive</t>
  </si>
  <si>
    <t>Small developments (max 2 houses) may be considered acceptable.    Large developments cannot be supported</t>
  </si>
  <si>
    <t>Housing needs to be encouraged to continue to ensure local people stay local.   Small scale developments, low impact on area</t>
  </si>
  <si>
    <t>I would be interested in infill housing development only some of which could be low cost housing.   I would not be in favour of multiple developments</t>
  </si>
  <si>
    <t>Keep it slow and well thought out but starter homes would be a godsend</t>
  </si>
  <si>
    <t>Any increase in housing should be infill.   Large developments not catered for due to poor transport facilities</t>
  </si>
  <si>
    <r>
      <t xml:space="preserve">Happy to see small individual developments – 1 or 2 houses- as infill or alongside existing roads.   Strongly object to any development </t>
    </r>
    <r>
      <rPr>
        <u/>
        <sz val="11"/>
        <color theme="1"/>
        <rFont val="Calibri"/>
        <family val="2"/>
        <scheme val="minor"/>
      </rPr>
      <t>behind</t>
    </r>
    <r>
      <rPr>
        <sz val="11"/>
        <color theme="1"/>
        <rFont val="Calibri"/>
        <family val="2"/>
        <scheme val="minor"/>
      </rPr>
      <t xml:space="preserve"> existing houses which impinges on privacy and destroys the open country feel of our back gardens – one of the main advantages of living here.   Similarly larger housing estates are inappropriate for the village feel.</t>
    </r>
  </si>
  <si>
    <t>Is there a need / requirement for more housing in Holwell?   If so what type of housing (social, pte, etc)</t>
  </si>
  <si>
    <t>Small numbers of affordable housing should be permitted.   We need to make space for young people.   About 20 in 5 years.</t>
  </si>
  <si>
    <t>No large housing developments but need some “affordable“.   Perhaps an average of 1 – 2 a year, mainly infill</t>
  </si>
  <si>
    <t>With regard to housing, there are no amenities i.e. buses, jobs.  Would any housing be for youngsters etc.  if any housing no pressure on existing doctors/schools etc</t>
  </si>
  <si>
    <r>
      <t xml:space="preserve">Suggest we put forward some small areas for infilling, eg adjacent Rectory.   Also some really affordable housing for village children   Perhaps </t>
    </r>
    <r>
      <rPr>
        <u/>
        <sz val="11"/>
        <rFont val="Calibri"/>
        <family val="2"/>
        <scheme val="minor"/>
      </rPr>
      <t>small</t>
    </r>
    <r>
      <rPr>
        <sz val="11"/>
        <rFont val="Calibri"/>
        <family val="2"/>
        <scheme val="minor"/>
      </rPr>
      <t xml:space="preserve"> developments, say up to 6 houses</t>
    </r>
  </si>
  <si>
    <t>Do not want more houses</t>
  </si>
  <si>
    <t>One house per infill site.   We do not want houses on existing Village Hall site</t>
  </si>
  <si>
    <t>Holwell is a small but dispersed village.   It can take some moderate, linear, additional housing but not high density development and back filling</t>
  </si>
  <si>
    <t>Agree to small singular infill, see no requirement for larger developments</t>
  </si>
  <si>
    <t>Agree to small, individual housing development as infill, no need for larger “backfilling”</t>
  </si>
  <si>
    <t>Retirement/sheltered housing? which would possibly foster some employment too (warden) and give sense of community.    Sympathetically designed affordable housing</t>
  </si>
  <si>
    <t>Generally, I’m in favour of limited infilling.   I do not agree with the proposed scheme adjacent to the school if it extends to more than 6 houses and of these a proportion should be affordable – preferably to rent rather than for sale.  A small development of sheltered housing for the elderly would also benefit the village as it would keep people here.</t>
  </si>
  <si>
    <t>Infill housing to match existing is reasonable but development principles should be established – no backland development, no density in excess of the average for Holwell, matching style and materials.</t>
  </si>
  <si>
    <t>I do not want multiple developments.   A few houses scattered as infill might be ok.   I would like to see local stone used to face them</t>
  </si>
  <si>
    <t>Housing for farming (local) is essential</t>
  </si>
  <si>
    <t>Infill to a small amount</t>
  </si>
  <si>
    <t>Infill and agricultural accommodation only</t>
  </si>
  <si>
    <t>Easycare housing for elderly population of Holwell.   Not starter homes or executive homes</t>
  </si>
  <si>
    <t>14 home development in one area – not a good idea for the village</t>
  </si>
  <si>
    <t>Starter homes</t>
  </si>
  <si>
    <t>More housing ok</t>
  </si>
  <si>
    <t>No more housing</t>
  </si>
  <si>
    <t>Affordable housing</t>
  </si>
  <si>
    <t>No dev in specific areas</t>
  </si>
  <si>
    <t>Utilities issues</t>
  </si>
  <si>
    <t>Family housing</t>
  </si>
  <si>
    <t>no large dev</t>
  </si>
  <si>
    <t>Infill</t>
  </si>
  <si>
    <t>small scale dev only</t>
  </si>
  <si>
    <t>Traffic issues</t>
  </si>
  <si>
    <t>Other comments</t>
  </si>
  <si>
    <t>Env friendly/sustainable</t>
  </si>
  <si>
    <t>Supporting amenities</t>
  </si>
  <si>
    <t>No backfill</t>
  </si>
  <si>
    <t>Retirement housing</t>
  </si>
  <si>
    <t xml:space="preserve">Local housing </t>
  </si>
  <si>
    <t>Agricultural housing</t>
  </si>
  <si>
    <t>what is the housing need</t>
  </si>
  <si>
    <t>Nos</t>
  </si>
  <si>
    <t>%</t>
  </si>
  <si>
    <t>Infill ok</t>
  </si>
  <si>
    <t>No large dev</t>
  </si>
  <si>
    <t>Small scale dev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</si>
</sst>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9" fontId="5" fillId="0" borderId="0" xfId="0" applyNumberFormat="1" applyFont="1" applyAlignment="1">
      <alignment horizontal="center" vertical="top" wrapText="1"/>
    </xf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Housing and planning</a:t>
            </a:r>
            <a:r>
              <a:rPr lang="en-GB" sz="18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</a:t>
            </a:r>
            <a:endParaRPr lang="en-GB"/>
          </a:p>
        </c:rich>
      </c:tx>
      <c:layout/>
      <c:overlay val="1"/>
      <c:spPr>
        <a:solidFill>
          <a:schemeClr val="lt1"/>
        </a:solidFill>
        <a:ln w="25400" cap="flat" cmpd="sng" algn="ctr">
          <a:solidFill>
            <a:schemeClr val="accent3"/>
          </a:solidFill>
          <a:prstDash val="solid"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pivot!$B$1</c:f>
              <c:strCache>
                <c:ptCount val="1"/>
                <c:pt idx="0">
                  <c:v>No more housing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pivot!$B$2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pivot!$C$1</c:f>
              <c:strCache>
                <c:ptCount val="1"/>
                <c:pt idx="0">
                  <c:v>More housing ok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pivot!$C$2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</c:ser>
        <c:ser>
          <c:idx val="2"/>
          <c:order val="2"/>
          <c:tx>
            <c:strRef>
              <c:f>pivot!$D$1</c:f>
              <c:strCache>
                <c:ptCount val="1"/>
                <c:pt idx="0">
                  <c:v>Infill ok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pivot!$D$2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</c:ser>
        <c:ser>
          <c:idx val="3"/>
          <c:order val="3"/>
          <c:tx>
            <c:strRef>
              <c:f>pivot!$E$1</c:f>
              <c:strCache>
                <c:ptCount val="1"/>
                <c:pt idx="0">
                  <c:v>No backfill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pivot!$E$2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4"/>
          <c:order val="4"/>
          <c:tx>
            <c:strRef>
              <c:f>pivot!$F$1</c:f>
              <c:strCache>
                <c:ptCount val="1"/>
                <c:pt idx="0">
                  <c:v>No large dev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5"/>
          <c:order val="5"/>
          <c:tx>
            <c:strRef>
              <c:f>pivot!$G$1</c:f>
              <c:strCache>
                <c:ptCount val="1"/>
                <c:pt idx="0">
                  <c:v>Small scale dev only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pivot!$G$2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6"/>
          <c:order val="6"/>
          <c:tx>
            <c:strRef>
              <c:f>pivot!$H$1</c:f>
              <c:strCache>
                <c:ptCount val="1"/>
                <c:pt idx="0">
                  <c:v>Starter homes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pivot!$H$2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7"/>
          <c:order val="7"/>
          <c:tx>
            <c:strRef>
              <c:f>pivot!$I$1</c:f>
              <c:strCache>
                <c:ptCount val="1"/>
                <c:pt idx="0">
                  <c:v>Family housing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pivot!$I$2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8"/>
          <c:order val="8"/>
          <c:tx>
            <c:strRef>
              <c:f>pivot!$J$1</c:f>
              <c:strCache>
                <c:ptCount val="1"/>
                <c:pt idx="0">
                  <c:v>Affordable housing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pivot!$J$2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</c:ser>
        <c:ser>
          <c:idx val="9"/>
          <c:order val="9"/>
          <c:tx>
            <c:strRef>
              <c:f>pivot!$K$1</c:f>
              <c:strCache>
                <c:ptCount val="1"/>
                <c:pt idx="0">
                  <c:v>Retirement housing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pivot!$K$2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10"/>
          <c:order val="10"/>
          <c:tx>
            <c:strRef>
              <c:f>pivot!$L$1</c:f>
              <c:strCache>
                <c:ptCount val="1"/>
                <c:pt idx="0">
                  <c:v>Agricultural housing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pivot!$L$2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1"/>
          <c:order val="11"/>
          <c:tx>
            <c:strRef>
              <c:f>pivot!$M$1</c:f>
              <c:strCache>
                <c:ptCount val="1"/>
                <c:pt idx="0">
                  <c:v>Local housing 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pivot!$M$2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2"/>
          <c:order val="12"/>
          <c:tx>
            <c:strRef>
              <c:f>pivot!$N$1</c:f>
              <c:strCache>
                <c:ptCount val="1"/>
                <c:pt idx="0">
                  <c:v>No dev in specific areas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pivot!$N$2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3"/>
          <c:order val="13"/>
          <c:tx>
            <c:strRef>
              <c:f>pivot!$O$1</c:f>
              <c:strCache>
                <c:ptCount val="1"/>
                <c:pt idx="0">
                  <c:v>Utilities issues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pivot!$O$2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4"/>
          <c:order val="14"/>
          <c:tx>
            <c:strRef>
              <c:f>pivot!$P$1</c:f>
              <c:strCache>
                <c:ptCount val="1"/>
                <c:pt idx="0">
                  <c:v>Traffic issues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pivot!$P$2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5"/>
          <c:order val="15"/>
          <c:tx>
            <c:strRef>
              <c:f>pivot!$Q$1</c:f>
              <c:strCache>
                <c:ptCount val="1"/>
                <c:pt idx="0">
                  <c:v>Supporting amenities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pivot!$Q$2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6"/>
          <c:order val="16"/>
          <c:tx>
            <c:strRef>
              <c:f>pivot!$R$1</c:f>
              <c:strCache>
                <c:ptCount val="1"/>
                <c:pt idx="0">
                  <c:v>Env friendly/sustainable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pivot!$R$2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7"/>
          <c:order val="17"/>
          <c:tx>
            <c:strRef>
              <c:f>pivot!$S$1</c:f>
              <c:strCache>
                <c:ptCount val="1"/>
                <c:pt idx="0">
                  <c:v>what is the housing need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pivot!$S$2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8"/>
          <c:order val="18"/>
          <c:tx>
            <c:strRef>
              <c:f>pivot!$T$1</c:f>
              <c:strCache>
                <c:ptCount val="1"/>
                <c:pt idx="0">
                  <c:v>Other comments</c:v>
                </c:pt>
              </c:strCache>
            </c:strRef>
          </c:tx>
          <c:invertIfNegative val="0"/>
          <c:cat>
            <c:strRef>
              <c:f>pivot!$A$2</c:f>
              <c:strCache>
                <c:ptCount val="1"/>
                <c:pt idx="0">
                  <c:v>Nos</c:v>
                </c:pt>
              </c:strCache>
            </c:strRef>
          </c:cat>
          <c:val>
            <c:numRef>
              <c:f>pivot!$T$2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248384"/>
        <c:axId val="132543616"/>
      </c:barChart>
      <c:catAx>
        <c:axId val="12124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543616"/>
        <c:crosses val="autoZero"/>
        <c:auto val="1"/>
        <c:lblAlgn val="ctr"/>
        <c:lblOffset val="100"/>
        <c:noMultiLvlLbl val="0"/>
      </c:catAx>
      <c:valAx>
        <c:axId val="1325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248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3</xdr:row>
      <xdr:rowOff>185736</xdr:rowOff>
    </xdr:from>
    <xdr:to>
      <xdr:col>9</xdr:col>
      <xdr:colOff>1152525</xdr:colOff>
      <xdr:row>41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1:T3" totalsRowShown="0">
  <autoFilter ref="A1:T3"/>
  <tableColumns count="20">
    <tableColumn id="1" name="Housing and planning"/>
    <tableColumn id="2" name="No more housing"/>
    <tableColumn id="3" name="More housing ok"/>
    <tableColumn id="4" name="Infill ok"/>
    <tableColumn id="5" name="No backfill"/>
    <tableColumn id="6" name="No large dev"/>
    <tableColumn id="7" name="Small scale dev only"/>
    <tableColumn id="8" name="Starter homes"/>
    <tableColumn id="9" name="Family housing"/>
    <tableColumn id="10" name="Affordable housing"/>
    <tableColumn id="11" name="Retirement housing"/>
    <tableColumn id="12" name="Agricultural housing"/>
    <tableColumn id="13" name="Local housing "/>
    <tableColumn id="14" name="No dev in specific areas"/>
    <tableColumn id="15" name="Utilities issues"/>
    <tableColumn id="16" name="Traffic issues"/>
    <tableColumn id="17" name="Supporting amenities"/>
    <tableColumn id="18" name="Env friendly/sustainable"/>
    <tableColumn id="19" name="what is the housing need"/>
    <tableColumn id="20" name="Other comments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workbookViewId="0">
      <pane xSplit="1" ySplit="1" topLeftCell="B38" activePane="bottomRight" state="frozen"/>
      <selection pane="topRight" activeCell="B1" sqref="B1"/>
      <selection pane="bottomLeft" activeCell="A2" sqref="A2"/>
      <selection pane="bottomRight" activeCell="U48" sqref="A1:U48"/>
    </sheetView>
  </sheetViews>
  <sheetFormatPr defaultRowHeight="15" x14ac:dyDescent="0.25"/>
  <cols>
    <col min="1" max="1" width="3" customWidth="1"/>
    <col min="2" max="2" width="103.85546875" bestFit="1" customWidth="1"/>
    <col min="3" max="21" width="12" style="6" customWidth="1"/>
  </cols>
  <sheetData>
    <row r="1" spans="1:21" s="1" customFormat="1" ht="48" customHeight="1" x14ac:dyDescent="0.25">
      <c r="B1" s="2" t="s">
        <v>0</v>
      </c>
      <c r="C1" s="6" t="s">
        <v>48</v>
      </c>
      <c r="D1" s="6" t="s">
        <v>47</v>
      </c>
      <c r="E1" s="6" t="s">
        <v>54</v>
      </c>
      <c r="F1" s="6" t="s">
        <v>60</v>
      </c>
      <c r="G1" s="6" t="s">
        <v>53</v>
      </c>
      <c r="H1" s="6" t="s">
        <v>55</v>
      </c>
      <c r="I1" s="6" t="s">
        <v>46</v>
      </c>
      <c r="J1" s="6" t="s">
        <v>52</v>
      </c>
      <c r="K1" s="6" t="s">
        <v>49</v>
      </c>
      <c r="L1" s="6" t="s">
        <v>61</v>
      </c>
      <c r="M1" s="6" t="s">
        <v>63</v>
      </c>
      <c r="N1" s="6" t="s">
        <v>62</v>
      </c>
      <c r="O1" s="6" t="s">
        <v>50</v>
      </c>
      <c r="P1" s="6" t="s">
        <v>51</v>
      </c>
      <c r="Q1" s="6" t="s">
        <v>56</v>
      </c>
      <c r="R1" s="6" t="s">
        <v>59</v>
      </c>
      <c r="S1" s="6" t="s">
        <v>58</v>
      </c>
      <c r="T1" s="6" t="s">
        <v>64</v>
      </c>
      <c r="U1" s="6" t="s">
        <v>57</v>
      </c>
    </row>
    <row r="2" spans="1:21" ht="30" x14ac:dyDescent="0.25">
      <c r="A2" s="3">
        <v>1</v>
      </c>
      <c r="B2" s="4" t="s">
        <v>1</v>
      </c>
      <c r="E2" s="6">
        <v>1</v>
      </c>
      <c r="I2" s="6">
        <v>1</v>
      </c>
    </row>
    <row r="3" spans="1:21" x14ac:dyDescent="0.25">
      <c r="A3" s="3">
        <v>2</v>
      </c>
      <c r="B3" s="4" t="s">
        <v>2</v>
      </c>
      <c r="E3" s="6">
        <v>1</v>
      </c>
    </row>
    <row r="4" spans="1:21" x14ac:dyDescent="0.25">
      <c r="A4" s="3">
        <v>3</v>
      </c>
      <c r="B4" s="4" t="s">
        <v>3</v>
      </c>
      <c r="D4" s="6">
        <v>1</v>
      </c>
    </row>
    <row r="5" spans="1:21" ht="17.25" customHeight="1" x14ac:dyDescent="0.25">
      <c r="A5" s="3">
        <v>4</v>
      </c>
      <c r="B5" s="4" t="s">
        <v>4</v>
      </c>
      <c r="I5" s="6">
        <v>1</v>
      </c>
    </row>
    <row r="6" spans="1:21" x14ac:dyDescent="0.25">
      <c r="A6" s="3">
        <v>5</v>
      </c>
      <c r="B6" s="4" t="s">
        <v>5</v>
      </c>
      <c r="C6" s="6">
        <v>1</v>
      </c>
      <c r="E6" s="6">
        <v>1</v>
      </c>
    </row>
    <row r="7" spans="1:21" x14ac:dyDescent="0.25">
      <c r="A7" s="3">
        <v>6</v>
      </c>
      <c r="B7" s="4" t="s">
        <v>6</v>
      </c>
      <c r="O7" s="6">
        <v>1</v>
      </c>
    </row>
    <row r="8" spans="1:21" x14ac:dyDescent="0.25">
      <c r="A8" s="3">
        <v>7</v>
      </c>
      <c r="B8" s="4" t="s">
        <v>7</v>
      </c>
      <c r="J8" s="6">
        <v>1</v>
      </c>
    </row>
    <row r="9" spans="1:21" x14ac:dyDescent="0.25">
      <c r="A9" s="3">
        <v>8</v>
      </c>
      <c r="B9" s="4" t="s">
        <v>8</v>
      </c>
      <c r="K9" s="6">
        <v>1</v>
      </c>
    </row>
    <row r="10" spans="1:21" x14ac:dyDescent="0.25">
      <c r="A10" s="3">
        <v>9</v>
      </c>
      <c r="B10" s="4" t="s">
        <v>9</v>
      </c>
      <c r="N10" s="6">
        <v>1</v>
      </c>
      <c r="P10" s="6">
        <v>1</v>
      </c>
    </row>
    <row r="11" spans="1:21" ht="30" x14ac:dyDescent="0.25">
      <c r="A11" s="3">
        <v>10</v>
      </c>
      <c r="B11" s="4" t="s">
        <v>10</v>
      </c>
      <c r="D11" s="6">
        <v>1</v>
      </c>
      <c r="S11" s="6">
        <v>1</v>
      </c>
    </row>
    <row r="12" spans="1:21" x14ac:dyDescent="0.25">
      <c r="A12" s="3">
        <v>11</v>
      </c>
      <c r="B12" s="4" t="s">
        <v>11</v>
      </c>
      <c r="K12" s="6">
        <v>1</v>
      </c>
    </row>
    <row r="13" spans="1:21" x14ac:dyDescent="0.25">
      <c r="A13" s="3">
        <v>12</v>
      </c>
      <c r="B13" s="4" t="s">
        <v>12</v>
      </c>
      <c r="D13" s="6">
        <v>1</v>
      </c>
      <c r="G13" s="6">
        <v>1</v>
      </c>
    </row>
    <row r="14" spans="1:21" x14ac:dyDescent="0.25">
      <c r="A14" s="3">
        <v>13</v>
      </c>
      <c r="B14" s="4" t="s">
        <v>13</v>
      </c>
      <c r="K14" s="6">
        <v>1</v>
      </c>
    </row>
    <row r="15" spans="1:21" ht="30" x14ac:dyDescent="0.25">
      <c r="A15" s="3">
        <v>14</v>
      </c>
      <c r="B15" s="4" t="s">
        <v>14</v>
      </c>
      <c r="E15" s="6">
        <v>1</v>
      </c>
      <c r="J15" s="6">
        <v>1</v>
      </c>
    </row>
    <row r="16" spans="1:21" x14ac:dyDescent="0.25">
      <c r="A16" s="3">
        <v>15</v>
      </c>
      <c r="B16" s="4" t="s">
        <v>15</v>
      </c>
      <c r="H16" s="6">
        <v>1</v>
      </c>
    </row>
    <row r="17" spans="1:21" ht="30" x14ac:dyDescent="0.25">
      <c r="A17" s="3">
        <v>16</v>
      </c>
      <c r="B17" s="4" t="s">
        <v>16</v>
      </c>
      <c r="Q17" s="6">
        <v>1</v>
      </c>
    </row>
    <row r="18" spans="1:21" x14ac:dyDescent="0.25">
      <c r="A18" s="3">
        <v>17</v>
      </c>
      <c r="B18" s="4" t="s">
        <v>17</v>
      </c>
      <c r="U18" s="6">
        <v>1</v>
      </c>
    </row>
    <row r="19" spans="1:21" ht="30" x14ac:dyDescent="0.25">
      <c r="A19" s="3">
        <v>18</v>
      </c>
      <c r="B19" s="4" t="s">
        <v>18</v>
      </c>
      <c r="J19" s="6">
        <v>1</v>
      </c>
      <c r="K19" s="6">
        <v>1</v>
      </c>
    </row>
    <row r="20" spans="1:21" ht="16.5" customHeight="1" x14ac:dyDescent="0.25">
      <c r="A20" s="3">
        <v>19</v>
      </c>
      <c r="B20" s="4" t="s">
        <v>19</v>
      </c>
      <c r="D20" s="6">
        <v>1</v>
      </c>
      <c r="S20" s="6">
        <v>1</v>
      </c>
    </row>
    <row r="21" spans="1:21" ht="30" x14ac:dyDescent="0.25">
      <c r="A21" s="3">
        <v>20</v>
      </c>
      <c r="B21" s="4" t="s">
        <v>20</v>
      </c>
      <c r="D21" s="6">
        <v>1</v>
      </c>
      <c r="H21" s="6">
        <v>1</v>
      </c>
    </row>
    <row r="22" spans="1:21" x14ac:dyDescent="0.25">
      <c r="A22" s="3">
        <v>21</v>
      </c>
      <c r="B22" s="4" t="s">
        <v>21</v>
      </c>
      <c r="D22" s="6">
        <v>1</v>
      </c>
      <c r="G22" s="6">
        <v>1</v>
      </c>
      <c r="H22" s="6">
        <v>1</v>
      </c>
    </row>
    <row r="23" spans="1:21" ht="30" x14ac:dyDescent="0.25">
      <c r="A23" s="3">
        <v>22</v>
      </c>
      <c r="B23" s="4" t="s">
        <v>22</v>
      </c>
      <c r="D23" s="6">
        <v>1</v>
      </c>
      <c r="H23" s="6">
        <v>1</v>
      </c>
    </row>
    <row r="24" spans="1:21" ht="30" x14ac:dyDescent="0.25">
      <c r="A24" s="3">
        <v>23</v>
      </c>
      <c r="B24" s="4" t="s">
        <v>23</v>
      </c>
      <c r="D24" s="6">
        <v>1</v>
      </c>
      <c r="E24" s="6">
        <v>1</v>
      </c>
      <c r="G24" s="6">
        <v>1</v>
      </c>
      <c r="K24" s="6">
        <v>1</v>
      </c>
    </row>
    <row r="25" spans="1:21" x14ac:dyDescent="0.25">
      <c r="A25" s="3">
        <v>24</v>
      </c>
      <c r="B25" s="4" t="s">
        <v>24</v>
      </c>
      <c r="D25" s="6">
        <v>1</v>
      </c>
      <c r="I25" s="6">
        <v>1</v>
      </c>
    </row>
    <row r="26" spans="1:21" x14ac:dyDescent="0.25">
      <c r="A26" s="3">
        <v>25</v>
      </c>
      <c r="B26" s="4" t="s">
        <v>25</v>
      </c>
      <c r="D26" s="6">
        <v>1</v>
      </c>
      <c r="E26" s="6">
        <v>1</v>
      </c>
      <c r="G26" s="6">
        <v>1</v>
      </c>
    </row>
    <row r="27" spans="1:21" ht="60" x14ac:dyDescent="0.25">
      <c r="A27" s="3">
        <v>26</v>
      </c>
      <c r="B27" s="4" t="s">
        <v>26</v>
      </c>
      <c r="D27" s="6">
        <v>1</v>
      </c>
      <c r="E27" s="6">
        <v>1</v>
      </c>
      <c r="G27" s="6">
        <v>1</v>
      </c>
      <c r="H27" s="6">
        <v>1</v>
      </c>
    </row>
    <row r="28" spans="1:21" x14ac:dyDescent="0.25">
      <c r="A28" s="3">
        <v>27</v>
      </c>
      <c r="B28" s="4" t="s">
        <v>27</v>
      </c>
      <c r="T28" s="6">
        <v>1</v>
      </c>
    </row>
    <row r="29" spans="1:21" ht="30" x14ac:dyDescent="0.25">
      <c r="A29" s="3">
        <v>28</v>
      </c>
      <c r="B29" s="4" t="s">
        <v>28</v>
      </c>
      <c r="K29" s="6">
        <v>1</v>
      </c>
    </row>
    <row r="30" spans="1:21" x14ac:dyDescent="0.25">
      <c r="A30" s="3">
        <v>29</v>
      </c>
      <c r="B30" s="4" t="s">
        <v>29</v>
      </c>
    </row>
    <row r="31" spans="1:21" ht="30" x14ac:dyDescent="0.25">
      <c r="A31" s="3">
        <v>30</v>
      </c>
      <c r="B31" s="4" t="s">
        <v>30</v>
      </c>
      <c r="R31" s="6">
        <v>1</v>
      </c>
    </row>
    <row r="32" spans="1:21" ht="30" x14ac:dyDescent="0.25">
      <c r="A32" s="3">
        <v>31</v>
      </c>
      <c r="B32" s="5" t="s">
        <v>31</v>
      </c>
      <c r="D32" s="6">
        <v>1</v>
      </c>
      <c r="E32" s="6">
        <v>1</v>
      </c>
      <c r="H32" s="6">
        <v>1</v>
      </c>
      <c r="K32" s="6">
        <v>1</v>
      </c>
    </row>
    <row r="33" spans="1:21" x14ac:dyDescent="0.25">
      <c r="A33" s="3">
        <v>32</v>
      </c>
      <c r="B33" s="4" t="s">
        <v>32</v>
      </c>
      <c r="C33" s="6">
        <v>1</v>
      </c>
    </row>
    <row r="34" spans="1:21" x14ac:dyDescent="0.25">
      <c r="A34" s="3">
        <v>33</v>
      </c>
      <c r="B34" s="4" t="s">
        <v>33</v>
      </c>
      <c r="D34" s="6">
        <v>1</v>
      </c>
      <c r="O34" s="6">
        <v>1</v>
      </c>
    </row>
    <row r="35" spans="1:21" ht="30" x14ac:dyDescent="0.25">
      <c r="A35" s="3">
        <v>34</v>
      </c>
      <c r="B35" s="4" t="s">
        <v>34</v>
      </c>
      <c r="D35" s="6">
        <v>1</v>
      </c>
      <c r="F35" s="6">
        <v>1</v>
      </c>
      <c r="G35" s="6">
        <v>1</v>
      </c>
    </row>
    <row r="36" spans="1:21" x14ac:dyDescent="0.25">
      <c r="A36" s="3">
        <v>35</v>
      </c>
      <c r="B36" s="4" t="s">
        <v>35</v>
      </c>
      <c r="D36" s="6">
        <v>1</v>
      </c>
      <c r="E36" s="6">
        <v>1</v>
      </c>
      <c r="G36" s="6">
        <v>1</v>
      </c>
    </row>
    <row r="37" spans="1:21" x14ac:dyDescent="0.25">
      <c r="A37" s="3">
        <v>36</v>
      </c>
      <c r="B37" s="4" t="s">
        <v>36</v>
      </c>
      <c r="D37" s="6">
        <v>1</v>
      </c>
      <c r="E37" s="6">
        <v>1</v>
      </c>
      <c r="F37" s="6">
        <v>1</v>
      </c>
    </row>
    <row r="38" spans="1:21" ht="30" x14ac:dyDescent="0.25">
      <c r="A38" s="3">
        <v>37</v>
      </c>
      <c r="B38" s="4" t="s">
        <v>37</v>
      </c>
      <c r="K38" s="6">
        <v>1</v>
      </c>
      <c r="L38" s="6">
        <v>1</v>
      </c>
    </row>
    <row r="39" spans="1:21" ht="60" x14ac:dyDescent="0.25">
      <c r="A39" s="3">
        <v>38</v>
      </c>
      <c r="B39" s="4" t="s">
        <v>38</v>
      </c>
      <c r="E39" s="6">
        <v>1</v>
      </c>
      <c r="L39" s="6">
        <v>1</v>
      </c>
    </row>
    <row r="40" spans="1:21" ht="30" x14ac:dyDescent="0.25">
      <c r="A40" s="3">
        <v>39</v>
      </c>
      <c r="B40" s="4" t="s">
        <v>39</v>
      </c>
      <c r="E40" s="6">
        <v>1</v>
      </c>
      <c r="F40" s="6">
        <v>1</v>
      </c>
    </row>
    <row r="41" spans="1:21" ht="30" x14ac:dyDescent="0.25">
      <c r="A41" s="3">
        <v>40</v>
      </c>
      <c r="B41" s="4" t="s">
        <v>40</v>
      </c>
      <c r="E41" s="6">
        <v>1</v>
      </c>
      <c r="G41" s="6">
        <v>1</v>
      </c>
    </row>
    <row r="42" spans="1:21" x14ac:dyDescent="0.25">
      <c r="A42" s="3">
        <v>41</v>
      </c>
      <c r="B42" s="4" t="s">
        <v>41</v>
      </c>
      <c r="N42" s="6">
        <v>1</v>
      </c>
    </row>
    <row r="43" spans="1:21" x14ac:dyDescent="0.25">
      <c r="A43" s="3">
        <v>42</v>
      </c>
      <c r="B43" s="4" t="s">
        <v>42</v>
      </c>
      <c r="E43" s="6">
        <v>1</v>
      </c>
    </row>
    <row r="44" spans="1:21" x14ac:dyDescent="0.25">
      <c r="A44" s="3">
        <v>43</v>
      </c>
      <c r="B44" s="4" t="s">
        <v>43</v>
      </c>
      <c r="E44" s="6">
        <v>1</v>
      </c>
      <c r="M44" s="6">
        <v>1</v>
      </c>
    </row>
    <row r="45" spans="1:21" x14ac:dyDescent="0.25">
      <c r="A45" s="3">
        <v>44</v>
      </c>
      <c r="B45" s="4" t="s">
        <v>44</v>
      </c>
      <c r="L45" s="6">
        <v>1</v>
      </c>
    </row>
    <row r="46" spans="1:21" x14ac:dyDescent="0.25">
      <c r="A46" s="3">
        <v>45</v>
      </c>
      <c r="B46" s="1" t="s">
        <v>45</v>
      </c>
      <c r="U46" s="6">
        <v>1</v>
      </c>
    </row>
    <row r="47" spans="1:21" s="7" customFormat="1" ht="18.75" x14ac:dyDescent="0.3">
      <c r="B47" s="8" t="s">
        <v>65</v>
      </c>
      <c r="C47" s="9">
        <f>SUM(C2:C46)</f>
        <v>2</v>
      </c>
      <c r="D47" s="9">
        <f t="shared" ref="D47:N47" si="0">SUM(D2:D46)</f>
        <v>16</v>
      </c>
      <c r="E47" s="9">
        <f t="shared" si="0"/>
        <v>15</v>
      </c>
      <c r="F47" s="9">
        <f t="shared" si="0"/>
        <v>3</v>
      </c>
      <c r="G47" s="9">
        <f t="shared" si="0"/>
        <v>8</v>
      </c>
      <c r="H47" s="9">
        <f t="shared" si="0"/>
        <v>6</v>
      </c>
      <c r="I47" s="9">
        <f t="shared" si="0"/>
        <v>3</v>
      </c>
      <c r="J47" s="9">
        <f t="shared" si="0"/>
        <v>3</v>
      </c>
      <c r="K47" s="9">
        <f t="shared" si="0"/>
        <v>8</v>
      </c>
      <c r="L47" s="9">
        <f t="shared" si="0"/>
        <v>3</v>
      </c>
      <c r="M47" s="9">
        <f t="shared" si="0"/>
        <v>1</v>
      </c>
      <c r="N47" s="9">
        <f t="shared" si="0"/>
        <v>2</v>
      </c>
      <c r="O47" s="9">
        <f t="shared" ref="O47" si="1">SUM(O2:O46)</f>
        <v>2</v>
      </c>
      <c r="P47" s="9">
        <f t="shared" ref="P47" si="2">SUM(P2:P46)</f>
        <v>1</v>
      </c>
      <c r="Q47" s="9">
        <f t="shared" ref="Q47" si="3">SUM(Q2:Q46)</f>
        <v>1</v>
      </c>
      <c r="R47" s="9">
        <f t="shared" ref="R47" si="4">SUM(R2:R46)</f>
        <v>1</v>
      </c>
      <c r="S47" s="9">
        <f t="shared" ref="S47" si="5">SUM(S2:S46)</f>
        <v>2</v>
      </c>
      <c r="T47" s="9">
        <f t="shared" ref="T47" si="6">SUM(T2:T46)</f>
        <v>1</v>
      </c>
      <c r="U47" s="9">
        <f t="shared" ref="U47" si="7">SUM(U2:U46)</f>
        <v>2</v>
      </c>
    </row>
    <row r="48" spans="1:21" s="7" customFormat="1" ht="18.75" x14ac:dyDescent="0.3">
      <c r="B48" s="8" t="s">
        <v>66</v>
      </c>
      <c r="C48" s="10">
        <f>C47/$A$46</f>
        <v>4.4444444444444446E-2</v>
      </c>
      <c r="D48" s="10">
        <f t="shared" ref="D48:U48" si="8">D47/$A$46</f>
        <v>0.35555555555555557</v>
      </c>
      <c r="E48" s="10">
        <f t="shared" si="8"/>
        <v>0.33333333333333331</v>
      </c>
      <c r="F48" s="10">
        <f t="shared" si="8"/>
        <v>6.6666666666666666E-2</v>
      </c>
      <c r="G48" s="10">
        <f t="shared" si="8"/>
        <v>0.17777777777777778</v>
      </c>
      <c r="H48" s="10">
        <f t="shared" si="8"/>
        <v>0.13333333333333333</v>
      </c>
      <c r="I48" s="10">
        <f t="shared" si="8"/>
        <v>6.6666666666666666E-2</v>
      </c>
      <c r="J48" s="10">
        <f t="shared" si="8"/>
        <v>6.6666666666666666E-2</v>
      </c>
      <c r="K48" s="10">
        <f t="shared" si="8"/>
        <v>0.17777777777777778</v>
      </c>
      <c r="L48" s="10">
        <f t="shared" si="8"/>
        <v>6.6666666666666666E-2</v>
      </c>
      <c r="M48" s="10">
        <f t="shared" si="8"/>
        <v>2.2222222222222223E-2</v>
      </c>
      <c r="N48" s="10">
        <f t="shared" si="8"/>
        <v>4.4444444444444446E-2</v>
      </c>
      <c r="O48" s="10">
        <f t="shared" si="8"/>
        <v>4.4444444444444446E-2</v>
      </c>
      <c r="P48" s="10">
        <f t="shared" si="8"/>
        <v>2.2222222222222223E-2</v>
      </c>
      <c r="Q48" s="10">
        <f t="shared" si="8"/>
        <v>2.2222222222222223E-2</v>
      </c>
      <c r="R48" s="10">
        <f t="shared" si="8"/>
        <v>2.2222222222222223E-2</v>
      </c>
      <c r="S48" s="10">
        <f t="shared" si="8"/>
        <v>4.4444444444444446E-2</v>
      </c>
      <c r="T48" s="10">
        <f t="shared" si="8"/>
        <v>2.2222222222222223E-2</v>
      </c>
      <c r="U48" s="10">
        <f t="shared" si="8"/>
        <v>4.4444444444444446E-2</v>
      </c>
    </row>
  </sheetData>
  <pageMargins left="0.7" right="0.7" top="0.75" bottom="0.75" header="0.3" footer="0.3"/>
  <pageSetup paperSize="9" scale="3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B22" workbookViewId="0">
      <selection activeCell="J31" sqref="J28:T31"/>
    </sheetView>
  </sheetViews>
  <sheetFormatPr defaultRowHeight="15" x14ac:dyDescent="0.25"/>
  <cols>
    <col min="1" max="1" width="22.140625" customWidth="1"/>
    <col min="2" max="2" width="18.28515625" customWidth="1"/>
    <col min="3" max="3" width="17.85546875" customWidth="1"/>
    <col min="5" max="5" width="12.5703125" customWidth="1"/>
    <col min="6" max="6" width="14" customWidth="1"/>
    <col min="7" max="7" width="20.7109375" customWidth="1"/>
    <col min="8" max="8" width="15.5703125" customWidth="1"/>
    <col min="9" max="9" width="16.42578125" customWidth="1"/>
    <col min="10" max="10" width="20.140625" customWidth="1"/>
    <col min="11" max="11" width="20.7109375" customWidth="1"/>
    <col min="12" max="12" width="20.85546875" customWidth="1"/>
    <col min="13" max="13" width="15.42578125" customWidth="1"/>
    <col min="14" max="14" width="23.85546875" customWidth="1"/>
    <col min="15" max="15" width="16" customWidth="1"/>
    <col min="16" max="16" width="14.5703125" customWidth="1"/>
    <col min="17" max="17" width="22.140625" customWidth="1"/>
    <col min="18" max="18" width="24.7109375" customWidth="1"/>
    <col min="19" max="19" width="25.28515625" customWidth="1"/>
    <col min="20" max="20" width="18" customWidth="1"/>
  </cols>
  <sheetData>
    <row r="1" spans="1:20" x14ac:dyDescent="0.25">
      <c r="A1" t="s">
        <v>0</v>
      </c>
      <c r="B1" t="s">
        <v>48</v>
      </c>
      <c r="C1" t="s">
        <v>47</v>
      </c>
      <c r="D1" t="s">
        <v>67</v>
      </c>
      <c r="E1" t="s">
        <v>60</v>
      </c>
      <c r="F1" t="s">
        <v>68</v>
      </c>
      <c r="G1" t="s">
        <v>69</v>
      </c>
      <c r="H1" t="s">
        <v>46</v>
      </c>
      <c r="I1" t="s">
        <v>52</v>
      </c>
      <c r="J1" t="s">
        <v>49</v>
      </c>
      <c r="K1" t="s">
        <v>61</v>
      </c>
      <c r="L1" t="s">
        <v>63</v>
      </c>
      <c r="M1" t="s">
        <v>62</v>
      </c>
      <c r="N1" t="s">
        <v>50</v>
      </c>
      <c r="O1" t="s">
        <v>51</v>
      </c>
      <c r="P1" t="s">
        <v>56</v>
      </c>
      <c r="Q1" t="s">
        <v>59</v>
      </c>
      <c r="R1" t="s">
        <v>58</v>
      </c>
      <c r="S1" t="s">
        <v>64</v>
      </c>
      <c r="T1" t="s">
        <v>57</v>
      </c>
    </row>
    <row r="2" spans="1:20" x14ac:dyDescent="0.25">
      <c r="A2" t="s">
        <v>65</v>
      </c>
      <c r="B2">
        <v>2</v>
      </c>
      <c r="C2">
        <v>16</v>
      </c>
      <c r="D2">
        <v>15</v>
      </c>
      <c r="E2">
        <v>3</v>
      </c>
      <c r="F2">
        <v>8</v>
      </c>
      <c r="G2">
        <v>6</v>
      </c>
      <c r="H2">
        <v>3</v>
      </c>
      <c r="I2">
        <v>3</v>
      </c>
      <c r="J2">
        <v>8</v>
      </c>
      <c r="K2">
        <v>3</v>
      </c>
      <c r="L2">
        <v>1</v>
      </c>
      <c r="M2">
        <v>2</v>
      </c>
      <c r="N2">
        <v>2</v>
      </c>
      <c r="O2">
        <v>1</v>
      </c>
      <c r="P2">
        <v>1</v>
      </c>
      <c r="Q2">
        <v>1</v>
      </c>
      <c r="R2">
        <v>2</v>
      </c>
      <c r="S2">
        <v>1</v>
      </c>
      <c r="T2">
        <v>2</v>
      </c>
    </row>
    <row r="3" spans="1:20" x14ac:dyDescent="0.25">
      <c r="A3" t="s">
        <v>66</v>
      </c>
      <c r="B3" s="11">
        <v>4.4444444444444446E-2</v>
      </c>
      <c r="C3" s="11">
        <v>0.35555555555555557</v>
      </c>
      <c r="D3" s="11">
        <v>0.33333333333333331</v>
      </c>
      <c r="E3" s="11">
        <v>6.6666666666666666E-2</v>
      </c>
      <c r="F3" s="11">
        <v>0.17777777777777778</v>
      </c>
      <c r="G3" s="11">
        <v>0.13333333333333333</v>
      </c>
      <c r="H3" s="11">
        <v>6.6666666666666666E-2</v>
      </c>
      <c r="I3" s="11">
        <v>6.6666666666666666E-2</v>
      </c>
      <c r="J3" s="11">
        <v>0.17777777777777778</v>
      </c>
      <c r="K3" s="11">
        <v>6.6666666666666666E-2</v>
      </c>
      <c r="L3" s="11">
        <v>2.2222222222222223E-2</v>
      </c>
      <c r="M3" s="11">
        <v>4.4444444444444446E-2</v>
      </c>
      <c r="N3" s="11">
        <v>4.4444444444444446E-2</v>
      </c>
      <c r="O3" s="11">
        <v>2.2222222222222223E-2</v>
      </c>
      <c r="P3" s="11">
        <v>2.2222222222222223E-2</v>
      </c>
      <c r="Q3" s="11">
        <v>2.2222222222222223E-2</v>
      </c>
      <c r="R3" s="11">
        <v>4.4444444444444446E-2</v>
      </c>
      <c r="S3" s="11">
        <v>2.2222222222222223E-2</v>
      </c>
      <c r="T3" s="11">
        <v>4.4444444444444446E-2</v>
      </c>
    </row>
  </sheetData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pivot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2016-06-13T10:41:06Z</cp:lastPrinted>
  <dcterms:created xsi:type="dcterms:W3CDTF">2016-06-02T12:54:22Z</dcterms:created>
  <dcterms:modified xsi:type="dcterms:W3CDTF">2016-06-13T10:42:23Z</dcterms:modified>
</cp:coreProperties>
</file>