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635" windowWidth="6840" windowHeight="2325"/>
  </bookViews>
  <sheets>
    <sheet name="Sheet1" sheetId="1" r:id="rId1"/>
    <sheet name="pivot" sheetId="2" r:id="rId2"/>
    <sheet name="Sheet3" sheetId="3" r:id="rId3"/>
  </sheets>
  <definedNames>
    <definedName name="_xlnm._FilterDatabase" localSheetId="0" hidden="1">Sheet1!$A$1:$J$1</definedName>
    <definedName name="_xlnm.Print_Area" localSheetId="0">Sheet1!$A$1:$J$32</definedName>
  </definedName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2" i="1"/>
  <c r="D31" i="1" l="1"/>
  <c r="D32" i="1" s="1"/>
  <c r="E31" i="1"/>
  <c r="E32" i="1" s="1"/>
  <c r="F31" i="1"/>
  <c r="F32" i="1" s="1"/>
  <c r="G31" i="1"/>
  <c r="G32" i="1" s="1"/>
  <c r="H31" i="1"/>
  <c r="H32" i="1" s="1"/>
  <c r="I31" i="1"/>
  <c r="I32" i="1" s="1"/>
  <c r="J31" i="1"/>
  <c r="J32" i="1" s="1"/>
  <c r="C31" i="1"/>
  <c r="C32" i="1" s="1"/>
</calcChain>
</file>

<file path=xl/sharedStrings.xml><?xml version="1.0" encoding="utf-8"?>
<sst xmlns="http://schemas.openxmlformats.org/spreadsheetml/2006/main" count="51" uniqueCount="40">
  <si>
    <t>Employment, business issues</t>
  </si>
  <si>
    <t>?</t>
  </si>
  <si>
    <t>Honeybuns is doing well with high ethical local employment.   Can we attract similar to our village?</t>
  </si>
  <si>
    <t>Not large enough for businesses</t>
  </si>
  <si>
    <t>Employment that one wouldn't have to drive to</t>
  </si>
  <si>
    <t>Careful restriction but we need some plan for small businesses to be encourages to the village</t>
  </si>
  <si>
    <t>Encourage small business but limit expansion as road structure could not cope (bridge, difficult access)</t>
  </si>
  <si>
    <t>Hard for any new business as lack of public transport.   This has to be tackled to help business.</t>
  </si>
  <si>
    <t>We do not want Holwell turning into a commuter or retirement village.   Local business opportunities are needed.</t>
  </si>
  <si>
    <t>More local employment such as Honeybuns</t>
  </si>
  <si>
    <t>The narrow roads do not lend themselves to businesses where large lorries are required for deliveries.   This is a current problem</t>
  </si>
  <si>
    <t>Bringing in any large businesses would impact on our road system</t>
  </si>
  <si>
    <t>Employment is this area is not sustainable</t>
  </si>
  <si>
    <t>To establish new businesses there would need to be better transport links and communication networks.   Good broadband links essential</t>
  </si>
  <si>
    <t>Damage to verges due to HGV's delivering to local businesses</t>
  </si>
  <si>
    <t>Farms need to continue and product good local produce.   Wider range of businesses needs encouragement</t>
  </si>
  <si>
    <t>Not much employment in the area but easy access to Yeovil, Sherborne, Dorchester and Sturminster Newton</t>
  </si>
  <si>
    <t>Small business enterprises could be encouraged</t>
  </si>
  <si>
    <t>A few more small businesses connected to rural needs would be good</t>
  </si>
  <si>
    <t>The present infrastructure is only suitable for farming or "cottage" industries</t>
  </si>
  <si>
    <t>Small businesses within the village might be welcome but those needing to the need of large/heavy vehicles on expansion should be avoided.    Any business, e.g. the nursery, should not be allowed to expand without the provision of off road parking.</t>
  </si>
  <si>
    <t>Encouragement for small businesses (not involving HGVs)</t>
  </si>
  <si>
    <t>If any new business is to be encouraged then some business reduction rates encouraged</t>
  </si>
  <si>
    <t>Encouragement of small businesses   Road infrastructure not suitable for businesses need frequent HGV visits</t>
  </si>
  <si>
    <t>Employment not likely to increase.   Would not wish to see any major business as would ruin village outlook</t>
  </si>
  <si>
    <t>Keep at current size of businesses not to generate any further traffic</t>
  </si>
  <si>
    <t>Try to encourage more employment but not sure what type of businesses we can attract</t>
  </si>
  <si>
    <t>With superfast broadband, employment opportunities are now much greater for those working from home.   I would not want to see any other large businesses in Holwell as traffic will be an issue</t>
  </si>
  <si>
    <t>Small businesses to minimise environmental impact in a rural community</t>
  </si>
  <si>
    <t>No businesses that involve continual use of large vehicles</t>
  </si>
  <si>
    <t>Unclear response</t>
  </si>
  <si>
    <t>In favour of all business</t>
  </si>
  <si>
    <t>Concerned about transport</t>
  </si>
  <si>
    <t>Conerned about traffic/roads</t>
  </si>
  <si>
    <t>Concerned about BB</t>
  </si>
  <si>
    <t>In favour of small business Dev in Holwell</t>
  </si>
  <si>
    <t>Business rates</t>
  </si>
  <si>
    <t>Not in favour of business expansion</t>
  </si>
  <si>
    <t>Nos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</si>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</sst>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right" vertical="top" wrapText="1"/>
    </xf>
    <xf numFmtId="9" fontId="3" fillId="0" borderId="0" xfId="0" applyNumberFormat="1" applyFont="1"/>
    <xf numFmtId="9" fontId="0" fillId="0" borderId="0" xfId="0" applyNumberFormat="1"/>
    <xf numFmtId="0" fontId="0" fillId="0" borderId="0" xfId="0" applyAlignment="1">
      <alignment vertical="top"/>
    </xf>
  </cellXfs>
  <cellStyles count="1">
    <cellStyle name="Normal" xfId="0" builtinId="0"/>
  </cellStyles>
  <dxfs count="1"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Employment, business issues</a:t>
            </a:r>
            <a:r>
              <a:rPr lang="en-GB" sz="18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endParaRPr lang="en-GB"/>
          </a:p>
        </c:rich>
      </c:tx>
      <c:layout/>
      <c:overlay val="1"/>
      <c:spPr>
        <a:solidFill>
          <a:schemeClr val="lt1"/>
        </a:solidFill>
        <a:ln w="25400" cap="flat" cmpd="sng" algn="ctr">
          <a:solidFill>
            <a:schemeClr val="accent3"/>
          </a:solidFill>
          <a:prstDash val="solid"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pivot!$B$1</c:f>
              <c:strCache>
                <c:ptCount val="1"/>
                <c:pt idx="0">
                  <c:v>Unclear response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pivot!$B$2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pivot!$C$1</c:f>
              <c:strCache>
                <c:ptCount val="1"/>
                <c:pt idx="0">
                  <c:v>In favour of small business Dev in Holwell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pivot!$C$2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2"/>
          <c:order val="2"/>
          <c:tx>
            <c:strRef>
              <c:f>pivot!$D$1</c:f>
              <c:strCache>
                <c:ptCount val="1"/>
                <c:pt idx="0">
                  <c:v>In favour of all business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pivot!$D$2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3"/>
          <c:order val="3"/>
          <c:tx>
            <c:strRef>
              <c:f>pivot!$E$1</c:f>
              <c:strCache>
                <c:ptCount val="1"/>
                <c:pt idx="0">
                  <c:v>Not in favour of business expansion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pivot!$E$2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4"/>
          <c:order val="4"/>
          <c:tx>
            <c:strRef>
              <c:f>pivot!$F$1</c:f>
              <c:strCache>
                <c:ptCount val="1"/>
                <c:pt idx="0">
                  <c:v>Conerned about traffic/roads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pivot!$F$2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5"/>
          <c:order val="5"/>
          <c:tx>
            <c:strRef>
              <c:f>pivot!$G$1</c:f>
              <c:strCache>
                <c:ptCount val="1"/>
                <c:pt idx="0">
                  <c:v>Concerned about transport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pivot!$G$2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6"/>
          <c:order val="6"/>
          <c:tx>
            <c:strRef>
              <c:f>pivot!$H$1</c:f>
              <c:strCache>
                <c:ptCount val="1"/>
                <c:pt idx="0">
                  <c:v>Concerned about BB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pivot!$H$2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7"/>
          <c:order val="7"/>
          <c:tx>
            <c:strRef>
              <c:f>pivot!$I$1</c:f>
              <c:strCache>
                <c:ptCount val="1"/>
                <c:pt idx="0">
                  <c:v>Business rates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pivot!$I$2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02752"/>
        <c:axId val="111436544"/>
      </c:barChart>
      <c:catAx>
        <c:axId val="71002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436544"/>
        <c:crosses val="autoZero"/>
        <c:auto val="1"/>
        <c:lblAlgn val="ctr"/>
        <c:lblOffset val="100"/>
        <c:noMultiLvlLbl val="0"/>
      </c:catAx>
      <c:valAx>
        <c:axId val="111436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002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76198</xdr:rowOff>
    </xdr:from>
    <xdr:to>
      <xdr:col>5</xdr:col>
      <xdr:colOff>333375</xdr:colOff>
      <xdr:row>31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I3" totalsRowShown="0" headerRowDxfId="0">
  <autoFilter ref="A1:I3"/>
  <tableColumns count="9">
    <tableColumn id="2" name="Employment, business issues"/>
    <tableColumn id="3" name="Unclear response"/>
    <tableColumn id="4" name="In favour of small business Dev in Holwell"/>
    <tableColumn id="5" name="In favour of all business"/>
    <tableColumn id="6" name="Not in favour of business expansion"/>
    <tableColumn id="7" name="Conerned about traffic/roads"/>
    <tableColumn id="8" name="Concerned about transport"/>
    <tableColumn id="9" name="Concerned about BB"/>
    <tableColumn id="11" name="Business ra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="90" zoomScaleNormal="90" workbookViewId="0">
      <pane xSplit="1" ySplit="1" topLeftCell="B25" activePane="bottomRight" state="frozen"/>
      <selection pane="topRight" activeCell="B1" sqref="B1"/>
      <selection pane="bottomLeft" activeCell="A2" sqref="A2"/>
      <selection pane="bottomRight" activeCell="O25" sqref="O25"/>
    </sheetView>
  </sheetViews>
  <sheetFormatPr defaultRowHeight="15.75" x14ac:dyDescent="0.25"/>
  <cols>
    <col min="1" max="1" width="3.5703125" style="1" bestFit="1" customWidth="1"/>
    <col min="2" max="2" width="146.140625" style="2" bestFit="1" customWidth="1"/>
    <col min="3" max="3" width="9.28515625" bestFit="1" customWidth="1"/>
    <col min="4" max="4" width="10" bestFit="1" customWidth="1"/>
    <col min="5" max="5" width="9.140625" bestFit="1" customWidth="1"/>
    <col min="6" max="6" width="10.7109375" customWidth="1"/>
    <col min="7" max="7" width="10" bestFit="1" customWidth="1"/>
    <col min="8" max="8" width="10.28515625" customWidth="1"/>
    <col min="9" max="9" width="11.7109375" customWidth="1"/>
    <col min="10" max="10" width="9.28515625" bestFit="1" customWidth="1"/>
  </cols>
  <sheetData>
    <row r="1" spans="1:11" s="6" customFormat="1" ht="78.75" x14ac:dyDescent="0.25">
      <c r="A1" s="4"/>
      <c r="B1" s="5" t="s">
        <v>0</v>
      </c>
      <c r="C1" s="4" t="s">
        <v>30</v>
      </c>
      <c r="D1" s="4" t="s">
        <v>35</v>
      </c>
      <c r="E1" s="4" t="s">
        <v>31</v>
      </c>
      <c r="F1" s="4" t="s">
        <v>37</v>
      </c>
      <c r="G1" s="4" t="s">
        <v>33</v>
      </c>
      <c r="H1" s="4" t="s">
        <v>32</v>
      </c>
      <c r="I1" s="4" t="s">
        <v>34</v>
      </c>
      <c r="J1" s="4" t="s">
        <v>36</v>
      </c>
    </row>
    <row r="2" spans="1:11" x14ac:dyDescent="0.25">
      <c r="A2" s="3">
        <v>1</v>
      </c>
      <c r="B2" s="2" t="s">
        <v>1</v>
      </c>
      <c r="C2">
        <v>1</v>
      </c>
      <c r="K2">
        <f>SUM(C2:J2)</f>
        <v>1</v>
      </c>
    </row>
    <row r="3" spans="1:11" x14ac:dyDescent="0.25">
      <c r="A3" s="3">
        <v>2</v>
      </c>
      <c r="B3" s="2" t="s">
        <v>2</v>
      </c>
      <c r="D3">
        <v>1</v>
      </c>
      <c r="K3">
        <f>SUM(C3:J3)</f>
        <v>1</v>
      </c>
    </row>
    <row r="4" spans="1:11" x14ac:dyDescent="0.25">
      <c r="A4" s="3">
        <v>3</v>
      </c>
      <c r="B4" s="2" t="s">
        <v>3</v>
      </c>
      <c r="F4">
        <v>1</v>
      </c>
      <c r="K4">
        <f>SUM(C4:J4)</f>
        <v>1</v>
      </c>
    </row>
    <row r="5" spans="1:11" x14ac:dyDescent="0.25">
      <c r="A5" s="3">
        <v>4</v>
      </c>
      <c r="B5" s="2" t="s">
        <v>4</v>
      </c>
      <c r="H5">
        <v>1</v>
      </c>
      <c r="K5">
        <f>SUM(C5:J5)</f>
        <v>1</v>
      </c>
    </row>
    <row r="6" spans="1:11" x14ac:dyDescent="0.25">
      <c r="A6" s="3">
        <v>5</v>
      </c>
      <c r="B6" s="2" t="s">
        <v>5</v>
      </c>
      <c r="D6">
        <v>1</v>
      </c>
      <c r="K6">
        <f>SUM(C6:J6)</f>
        <v>1</v>
      </c>
    </row>
    <row r="7" spans="1:11" x14ac:dyDescent="0.25">
      <c r="A7" s="3">
        <v>6</v>
      </c>
      <c r="B7" s="2" t="s">
        <v>6</v>
      </c>
      <c r="D7">
        <v>1</v>
      </c>
      <c r="K7">
        <f>SUM(C7:J7)</f>
        <v>1</v>
      </c>
    </row>
    <row r="8" spans="1:11" x14ac:dyDescent="0.25">
      <c r="A8" s="3">
        <v>7</v>
      </c>
      <c r="B8" s="2" t="s">
        <v>7</v>
      </c>
      <c r="H8">
        <v>1</v>
      </c>
      <c r="K8">
        <f>SUM(C8:J8)</f>
        <v>1</v>
      </c>
    </row>
    <row r="9" spans="1:11" x14ac:dyDescent="0.25">
      <c r="A9" s="3">
        <v>8</v>
      </c>
      <c r="B9" s="2" t="s">
        <v>8</v>
      </c>
      <c r="D9">
        <v>1</v>
      </c>
      <c r="K9">
        <f>SUM(C9:J9)</f>
        <v>1</v>
      </c>
    </row>
    <row r="10" spans="1:11" x14ac:dyDescent="0.25">
      <c r="A10" s="3">
        <v>9</v>
      </c>
      <c r="B10" s="2" t="s">
        <v>9</v>
      </c>
      <c r="D10">
        <v>1</v>
      </c>
      <c r="K10">
        <f>SUM(C10:J10)</f>
        <v>1</v>
      </c>
    </row>
    <row r="11" spans="1:11" x14ac:dyDescent="0.25">
      <c r="A11" s="3">
        <v>10</v>
      </c>
      <c r="B11" s="2" t="s">
        <v>10</v>
      </c>
      <c r="H11">
        <v>1</v>
      </c>
      <c r="K11">
        <f>SUM(C11:J11)</f>
        <v>1</v>
      </c>
    </row>
    <row r="12" spans="1:11" x14ac:dyDescent="0.25">
      <c r="A12" s="3">
        <v>11</v>
      </c>
      <c r="B12" s="2" t="s">
        <v>11</v>
      </c>
      <c r="E12">
        <v>1</v>
      </c>
      <c r="G12">
        <v>1</v>
      </c>
      <c r="K12">
        <f>SUM(C12:J12)</f>
        <v>2</v>
      </c>
    </row>
    <row r="13" spans="1:11" x14ac:dyDescent="0.25">
      <c r="A13" s="3">
        <v>12</v>
      </c>
      <c r="B13" s="2" t="s">
        <v>12</v>
      </c>
      <c r="F13">
        <v>1</v>
      </c>
      <c r="K13">
        <f>SUM(C13:J13)</f>
        <v>1</v>
      </c>
    </row>
    <row r="14" spans="1:11" x14ac:dyDescent="0.25">
      <c r="A14" s="3">
        <v>13</v>
      </c>
      <c r="B14" s="2" t="s">
        <v>13</v>
      </c>
      <c r="H14">
        <v>1</v>
      </c>
      <c r="I14">
        <v>1</v>
      </c>
      <c r="K14">
        <f>SUM(C14:J14)</f>
        <v>2</v>
      </c>
    </row>
    <row r="15" spans="1:11" x14ac:dyDescent="0.25">
      <c r="A15" s="3">
        <v>14</v>
      </c>
      <c r="B15" s="2" t="s">
        <v>14</v>
      </c>
      <c r="G15">
        <v>1</v>
      </c>
      <c r="K15">
        <f>SUM(C15:J15)</f>
        <v>1</v>
      </c>
    </row>
    <row r="16" spans="1:11" x14ac:dyDescent="0.25">
      <c r="A16" s="3">
        <v>15</v>
      </c>
      <c r="B16" s="2" t="s">
        <v>15</v>
      </c>
      <c r="D16">
        <v>1</v>
      </c>
      <c r="K16">
        <f>SUM(C16:J16)</f>
        <v>1</v>
      </c>
    </row>
    <row r="17" spans="1:11" x14ac:dyDescent="0.25">
      <c r="A17" s="3">
        <v>16</v>
      </c>
      <c r="B17" s="2" t="s">
        <v>16</v>
      </c>
      <c r="F17">
        <v>1</v>
      </c>
      <c r="K17">
        <f>SUM(C17:J17)</f>
        <v>1</v>
      </c>
    </row>
    <row r="18" spans="1:11" x14ac:dyDescent="0.25">
      <c r="A18" s="3">
        <v>17</v>
      </c>
      <c r="B18" s="2" t="s">
        <v>17</v>
      </c>
      <c r="D18">
        <v>1</v>
      </c>
      <c r="K18">
        <f>SUM(C18:J18)</f>
        <v>1</v>
      </c>
    </row>
    <row r="19" spans="1:11" x14ac:dyDescent="0.25">
      <c r="A19" s="3">
        <v>18</v>
      </c>
      <c r="B19" s="2" t="s">
        <v>18</v>
      </c>
      <c r="D19">
        <v>1</v>
      </c>
      <c r="K19">
        <f>SUM(C19:J19)</f>
        <v>1</v>
      </c>
    </row>
    <row r="20" spans="1:11" x14ac:dyDescent="0.25">
      <c r="A20" s="3">
        <v>19</v>
      </c>
      <c r="B20" s="2" t="s">
        <v>19</v>
      </c>
      <c r="C20">
        <v>1</v>
      </c>
      <c r="K20">
        <f>SUM(C20:J20)</f>
        <v>1</v>
      </c>
    </row>
    <row r="21" spans="1:11" ht="31.5" x14ac:dyDescent="0.25">
      <c r="A21" s="3">
        <v>20</v>
      </c>
      <c r="B21" s="2" t="s">
        <v>20</v>
      </c>
      <c r="D21">
        <v>1</v>
      </c>
      <c r="G21">
        <v>1</v>
      </c>
      <c r="K21">
        <f>SUM(C21:J21)</f>
        <v>2</v>
      </c>
    </row>
    <row r="22" spans="1:11" x14ac:dyDescent="0.25">
      <c r="A22" s="3">
        <v>21</v>
      </c>
      <c r="B22" s="2" t="s">
        <v>21</v>
      </c>
      <c r="D22">
        <v>1</v>
      </c>
      <c r="G22">
        <v>1</v>
      </c>
      <c r="K22">
        <f>SUM(C22:J22)</f>
        <v>2</v>
      </c>
    </row>
    <row r="23" spans="1:11" x14ac:dyDescent="0.25">
      <c r="A23" s="3">
        <v>22</v>
      </c>
      <c r="B23" s="2" t="s">
        <v>22</v>
      </c>
      <c r="J23">
        <v>1</v>
      </c>
      <c r="K23">
        <f>SUM(C23:J23)</f>
        <v>1</v>
      </c>
    </row>
    <row r="24" spans="1:11" x14ac:dyDescent="0.25">
      <c r="A24" s="3">
        <v>23</v>
      </c>
      <c r="B24" s="2" t="s">
        <v>23</v>
      </c>
      <c r="D24">
        <v>1</v>
      </c>
      <c r="G24">
        <v>1</v>
      </c>
      <c r="K24">
        <f>SUM(C24:J24)</f>
        <v>2</v>
      </c>
    </row>
    <row r="25" spans="1:11" x14ac:dyDescent="0.25">
      <c r="A25" s="3">
        <v>24</v>
      </c>
      <c r="B25" s="2" t="s">
        <v>24</v>
      </c>
      <c r="F25">
        <v>1</v>
      </c>
      <c r="K25">
        <f>SUM(C25:J25)</f>
        <v>1</v>
      </c>
    </row>
    <row r="26" spans="1:11" x14ac:dyDescent="0.25">
      <c r="A26" s="3">
        <v>25</v>
      </c>
      <c r="B26" s="2" t="s">
        <v>25</v>
      </c>
      <c r="F26">
        <v>1</v>
      </c>
      <c r="K26">
        <f>SUM(C26:J26)</f>
        <v>1</v>
      </c>
    </row>
    <row r="27" spans="1:11" x14ac:dyDescent="0.25">
      <c r="A27" s="3">
        <v>26</v>
      </c>
      <c r="B27" s="2" t="s">
        <v>26</v>
      </c>
      <c r="E27">
        <v>1</v>
      </c>
      <c r="K27">
        <f>SUM(C27:J27)</f>
        <v>1</v>
      </c>
    </row>
    <row r="28" spans="1:11" ht="31.5" x14ac:dyDescent="0.25">
      <c r="A28" s="3">
        <v>27</v>
      </c>
      <c r="B28" s="2" t="s">
        <v>27</v>
      </c>
      <c r="F28">
        <v>1</v>
      </c>
      <c r="I28">
        <v>1</v>
      </c>
      <c r="K28">
        <f>SUM(C28:J28)</f>
        <v>2</v>
      </c>
    </row>
    <row r="29" spans="1:11" x14ac:dyDescent="0.25">
      <c r="A29" s="3">
        <v>28</v>
      </c>
      <c r="B29" s="2" t="s">
        <v>28</v>
      </c>
      <c r="D29">
        <v>1</v>
      </c>
      <c r="K29">
        <f>SUM(C29:J29)</f>
        <v>1</v>
      </c>
    </row>
    <row r="30" spans="1:11" x14ac:dyDescent="0.25">
      <c r="A30" s="3">
        <v>29</v>
      </c>
      <c r="B30" s="2" t="s">
        <v>29</v>
      </c>
      <c r="G30">
        <v>1</v>
      </c>
      <c r="K30">
        <f>SUM(C30:J30)</f>
        <v>1</v>
      </c>
    </row>
    <row r="31" spans="1:11" s="9" customFormat="1" ht="21.75" thickBot="1" x14ac:dyDescent="0.4">
      <c r="A31" s="7"/>
      <c r="B31" s="10" t="s">
        <v>38</v>
      </c>
      <c r="C31" s="8">
        <f t="shared" ref="C31:J31" si="0">SUM(C2:C30)</f>
        <v>2</v>
      </c>
      <c r="D31" s="8">
        <f t="shared" si="0"/>
        <v>12</v>
      </c>
      <c r="E31" s="8">
        <f t="shared" si="0"/>
        <v>2</v>
      </c>
      <c r="F31" s="8">
        <f t="shared" si="0"/>
        <v>6</v>
      </c>
      <c r="G31" s="8">
        <f t="shared" si="0"/>
        <v>6</v>
      </c>
      <c r="H31" s="8">
        <f t="shared" si="0"/>
        <v>4</v>
      </c>
      <c r="I31" s="8">
        <f t="shared" si="0"/>
        <v>2</v>
      </c>
      <c r="J31" s="8">
        <f t="shared" si="0"/>
        <v>1</v>
      </c>
    </row>
    <row r="32" spans="1:11" s="9" customFormat="1" ht="21.75" thickTop="1" x14ac:dyDescent="0.35">
      <c r="A32" s="7"/>
      <c r="B32" s="10" t="s">
        <v>39</v>
      </c>
      <c r="C32" s="11">
        <f>C31/$A$30</f>
        <v>6.8965517241379309E-2</v>
      </c>
      <c r="D32" s="11">
        <f t="shared" ref="D32:J32" si="1">D31/$A$30</f>
        <v>0.41379310344827586</v>
      </c>
      <c r="E32" s="11">
        <f t="shared" si="1"/>
        <v>6.8965517241379309E-2</v>
      </c>
      <c r="F32" s="11">
        <f t="shared" si="1"/>
        <v>0.20689655172413793</v>
      </c>
      <c r="G32" s="11">
        <f t="shared" si="1"/>
        <v>0.20689655172413793</v>
      </c>
      <c r="H32" s="11">
        <f t="shared" si="1"/>
        <v>0.13793103448275862</v>
      </c>
      <c r="I32" s="11">
        <f t="shared" si="1"/>
        <v>6.8965517241379309E-2</v>
      </c>
      <c r="J32" s="11">
        <f t="shared" si="1"/>
        <v>3.4482758620689655E-2</v>
      </c>
    </row>
  </sheetData>
  <autoFilter ref="A1:J1"/>
  <pageMargins left="0.23622047244094491" right="0.23622047244094491" top="0.74803149606299213" bottom="0.74803149606299213" header="0.31496062992125984" footer="0.31496062992125984"/>
  <pageSetup paperSize="9" scale="62" orientation="landscape" cellComments="asDisplayed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/>
  </sheetViews>
  <sheetFormatPr defaultRowHeight="15" x14ac:dyDescent="0.25"/>
  <cols>
    <col min="1" max="1" width="29" customWidth="1"/>
    <col min="2" max="2" width="18.5703125" customWidth="1"/>
    <col min="3" max="3" width="39.85546875" customWidth="1"/>
    <col min="4" max="4" width="24" customWidth="1"/>
    <col min="5" max="5" width="34.7109375" customWidth="1"/>
    <col min="6" max="6" width="28.85546875" customWidth="1"/>
    <col min="7" max="7" width="26.85546875" customWidth="1"/>
    <col min="8" max="8" width="21" customWidth="1"/>
    <col min="9" max="9" width="15.7109375" customWidth="1"/>
  </cols>
  <sheetData>
    <row r="1" spans="1:9" s="13" customFormat="1" ht="52.5" customHeight="1" x14ac:dyDescent="0.25">
      <c r="A1" s="13" t="s">
        <v>0</v>
      </c>
      <c r="B1" s="13" t="s">
        <v>30</v>
      </c>
      <c r="C1" s="13" t="s">
        <v>35</v>
      </c>
      <c r="D1" s="13" t="s">
        <v>31</v>
      </c>
      <c r="E1" s="13" t="s">
        <v>37</v>
      </c>
      <c r="F1" s="13" t="s">
        <v>33</v>
      </c>
      <c r="G1" s="13" t="s">
        <v>32</v>
      </c>
      <c r="H1" s="13" t="s">
        <v>34</v>
      </c>
      <c r="I1" s="13" t="s">
        <v>36</v>
      </c>
    </row>
    <row r="2" spans="1:9" x14ac:dyDescent="0.25">
      <c r="A2" t="s">
        <v>38</v>
      </c>
      <c r="B2">
        <v>2</v>
      </c>
      <c r="C2">
        <v>12</v>
      </c>
      <c r="D2">
        <v>2</v>
      </c>
      <c r="E2">
        <v>6</v>
      </c>
      <c r="F2">
        <v>6</v>
      </c>
      <c r="G2">
        <v>4</v>
      </c>
      <c r="H2">
        <v>2</v>
      </c>
      <c r="I2">
        <v>1</v>
      </c>
    </row>
    <row r="3" spans="1:9" x14ac:dyDescent="0.25">
      <c r="A3" t="s">
        <v>39</v>
      </c>
      <c r="B3" s="12">
        <v>6.8965517241379309E-2</v>
      </c>
      <c r="C3" s="12">
        <v>0.41379310344827586</v>
      </c>
      <c r="D3" s="12">
        <v>6.8965517241379309E-2</v>
      </c>
      <c r="E3" s="12">
        <v>0.20689655172413793</v>
      </c>
      <c r="F3" s="12">
        <v>0.20689655172413793</v>
      </c>
      <c r="G3" s="12">
        <v>0.13793103448275862</v>
      </c>
      <c r="H3" s="12">
        <v>6.8965517241379309E-2</v>
      </c>
      <c r="I3" s="12">
        <v>3.4482758620689655E-2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pivot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2016-06-13T10:50:34Z</cp:lastPrinted>
  <dcterms:created xsi:type="dcterms:W3CDTF">2016-06-02T10:41:04Z</dcterms:created>
  <dcterms:modified xsi:type="dcterms:W3CDTF">2016-06-13T10:50:40Z</dcterms:modified>
</cp:coreProperties>
</file>